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источники" r:id="rId1" sheetId="1" state="visible"/>
  </sheets>
  <definedNames>
    <definedName hidden="false" localSheetId="0" name="_xlnm.Print_Area">'источники'!$A$1:$C$37</definedName>
  </definedNames>
  <calcPr calcCompleted="true" calcMode="auto" calcOnSave="tru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<sst xmlns="http://schemas.openxmlformats.org/spreadsheetml/2006/main" xmlns:a="http://schemas.openxmlformats.org/drawingml/2006/main" xmlns:a15="http://schemas.microsoft.com/office/drawing/2012/main" xmlns:asvg="http://schemas.microsoft.com/office/drawing/2016/SVG/main" xmlns:c="http://schemas.openxmlformats.org/drawingml/2006/chart" xmlns:co="http://ncloudtech.com" xmlns:co-ooxml="http://ncloudtech.com/ooxml" xmlns:m="http://schemas.openxmlformats.org/officeDocument/2006/math" xmlns:mc="http://schemas.openxmlformats.org/markup-compatibility/2006" xmlns:o="urn:schemas-microsoft-com:office:office" xmlns:p="http://schemas.openxmlformats.org/presentationml/2006/main" xmlns:pic="http://schemas.openxmlformats.org/drawingml/2006/picture" xmlns:r="http://schemas.openxmlformats.org/officeDocument/2006/relationships" xmlns:s="http://schemas.openxmlformats.org/officeDocument/2006/sharedTypes" xmlns:sl="http://schemas.openxmlformats.org/schemaLibrary/2006/main" xmlns:v="urn:schemas-microsoft-com:vml" xmlns:w="http://schemas.openxmlformats.org/wordprocessingml/2006/main" xmlns:w10="urn:schemas-microsoft-com:office:word" xmlns:w14="http://schemas.microsoft.com/office/word/2010/wordml" xmlns:w15="http://schemas.microsoft.com/office/word/2012/wordml" xmlns:wp="http://schemas.openxmlformats.org/drawingml/2006/wordprocessingDrawing" xmlns:wpg="http://schemas.microsoft.com/office/word/2010/wordprocessingGroup" xmlns:wps="http://schemas.microsoft.com/office/word/2010/wordprocessingShape" xmlns:x="urn:schemas-microsoft-com:office:excel" xmlns:x12ac="http://schemas.microsoft.com/office/spreadsheetml/2011/1/ac" xmlns:x14="http://schemas.microsoft.com/office/spreadsheetml/2009/9/main" xmlns:xdr="http://schemas.openxmlformats.org/drawingml/2006/spreadsheetDrawing" xmlns:xm="http://schemas.microsoft.com/office/excel/2006/main" mc:Ignorable="co co-ooxml w14 x14 w15">
  <si>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"2027 сылга Саха Өрөспүүбүлүкэтин</t>
  </si>
  <si>
    <t xml:space="preserve">судаарыстыбаннай бүддьүөтүн толоруу туһунан отчуоту </t>
  </si>
  <si>
    <t>бигэргэтэр туһунан"</t>
  </si>
  <si>
    <t>Саха Өрөспүүбүлүкэтин Сокуонугар</t>
  </si>
  <si>
    <t>6 сыһыарыы</t>
  </si>
  <si>
    <t xml:space="preserve">2024 сылга дэписсиити иһинээҕи үбүлээһин источниктарынан                                                                                                                          </t>
  </si>
  <si>
    <t xml:space="preserve"> Саха Өрөспүүбүлүкэтин судаарыстыбаннай бүддьүөтүн толоруу</t>
  </si>
  <si>
    <t>(тыһ. солкуобай)</t>
  </si>
  <si>
    <t>Куода</t>
  </si>
  <si>
    <t xml:space="preserve"> Администратор, бөлөх, хос бөлөх, ыстатыйа, хос ыстатыйа, элемент, бырагыраама (хос бырагыраама) куодун, бүддьүөттэр дэписсииттэрин иһинээҕи үбүлээһин экэнэмиичэскэй источниктарынан куодун аата </t>
  </si>
  <si>
    <t>Толорулунна</t>
  </si>
  <si>
    <t>00090000000000000000</t>
  </si>
  <si>
    <t>Бүддьүөт дэписсиитин үбүлээһин источниктара - барыта</t>
  </si>
  <si>
    <t>00001000000000000000</t>
  </si>
  <si>
    <t>Бүддьүөттэр дэписсииттэрин иһинээҕи үбүлээһин источниктара</t>
  </si>
  <si>
    <t>00001010000000000000</t>
  </si>
  <si>
    <t>Судаарыстыба сыаннай кумааҕылара</t>
  </si>
  <si>
    <t>00001010000000000700</t>
  </si>
  <si>
    <t>Судаарыстыба сыаннай кумааҕыларын таһаарыы</t>
  </si>
  <si>
    <t>00001010000000000800</t>
  </si>
  <si>
    <t>Судаарыстыба сыаннай кумааҕыларын сабыы</t>
  </si>
  <si>
    <t>00001020000000000000</t>
  </si>
  <si>
    <t>Россия Федерациятын валютатынан кредит тэрилтэлэрин кредиттэрэ</t>
  </si>
  <si>
    <t>00001020000000000700</t>
  </si>
  <si>
    <t>Кредит тэрилтэлэриттэн кредит ылыы</t>
  </si>
  <si>
    <t>00001020000000000800</t>
  </si>
  <si>
    <t>Кредит тэрилтэлэрэ биэрбит кредиттэрин сабыы</t>
  </si>
  <si>
    <t>00001030000000000000</t>
  </si>
  <si>
    <t>РФ бүддьүөтүн тиһигин атын бүддьүөттэриттэн бүддьүөт кредиттэрэ</t>
  </si>
  <si>
    <t>00001030000000000700</t>
  </si>
  <si>
    <t>РФ бүддьүөтүн тиһигин атын бүддьүөттэриттэн бүддьүөт кредиттэрин ылыы</t>
  </si>
  <si>
    <t>00001030000000000800</t>
  </si>
  <si>
    <t>РФ бүддьүөтүн тиһигин атын бүддьүөттэриттэн ылыллыбыт бүддьүөт кредиттэрин сабыы</t>
  </si>
  <si>
    <t>00001060000000000000</t>
  </si>
  <si>
    <t>Бүддьүөт дэписсиитин иһинээҕи үбүлээһин атын источниктара</t>
  </si>
  <si>
    <t xml:space="preserve"> 00001060300000000000</t>
  </si>
  <si>
    <t>Курс араастаһыыта</t>
  </si>
  <si>
    <t>00001060100000000000</t>
  </si>
  <si>
    <t>Судаарыстыбаннай уонна муниципальнай бас билиигэ баар аахсыйалар уонна хапытлаан кыттыытын атын көрүҥнэрэ</t>
  </si>
  <si>
    <t>00001060200020000310</t>
  </si>
  <si>
    <t>СӨ бас билиитигэр күндү таастары уонна күндү металлары судаарыстыба саппааһыгар атыылаһарга төлөбүрдэр</t>
  </si>
  <si>
    <t>00001060400000000000</t>
  </si>
  <si>
    <t xml:space="preserve">Судаарыстыба уонна муниципалитет мэктиэлэрин толоруу </t>
  </si>
  <si>
    <t>00001060500000000000</t>
  </si>
  <si>
    <t>Россия Федерациятын валютатынан дойду иһигэр бэриллибит бүддьүөт кредиттэрэ</t>
  </si>
  <si>
    <t>00001060500000000500</t>
  </si>
  <si>
    <t>Бүддьүөт кредиттэрин биэрии</t>
  </si>
  <si>
    <t>00001060500000000600</t>
  </si>
  <si>
    <t>Бүддьүөт кредиттэрин төннөрүү</t>
  </si>
  <si>
    <t>00001060800000000000</t>
  </si>
  <si>
    <t xml:space="preserve">Дойду иһигэр бэриллибит бүддьүөт атын кредиттэрэ (ссудалара) </t>
  </si>
  <si>
    <t>00001061000000000000</t>
  </si>
  <si>
    <t>Бүддьүөттэр биир кэлим счеттарыгар ордубут үбү салайар операциялар</t>
  </si>
  <si>
    <t>00001050000000000000</t>
  </si>
  <si>
    <t>Бүддьүөт үбүн учуотунан счеттарга ордон хаалбыт үп тобоҕун уларытыы</t>
  </si>
  <si>
    <t>_______________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</si>
</sst>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" formatCode="#,##0.0" numFmtId="1001"/>
    <numFmt co:extendedFormatCode="@" formatCode="@" numFmtId="1002"/>
    <numFmt co:extendedFormatCode="_(* #,##0.00_);_(* (#,##0.00);_(* -??_);_(@_)" formatCode="_(* #,##0.00_);_(* (#,##0.00);_(* -??_);_(@_)" numFmtId="1003"/>
    <numFmt co:extendedFormatCode="#,##0.00" formatCode="#,##0.00" numFmtId="1004"/>
  </numFmts>
  <fonts count="8">
    <font>
      <name val="Calibri"/>
      <sz val="11"/>
    </font>
    <font>
      <name val="Arial Cyr"/>
      <sz val="10"/>
    </font>
    <font>
      <name val="Times New Roman"/>
      <sz val="14"/>
    </font>
    <font>
      <name val="Times New Roman"/>
      <sz val="11"/>
    </font>
    <font>
      <name val="Times New Roman"/>
      <sz val="12"/>
    </font>
    <font>
      <name val="Times New Roman"/>
      <b val="true"/>
      <sz val="14"/>
    </font>
    <font>
      <name val="Times New Roman"/>
      <b val="true"/>
      <color rgb="000000" tint="0"/>
      <sz val="12"/>
    </font>
    <font>
      <name val="Times New Roman"/>
      <color rgb="000000" tint="0"/>
      <sz val="12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33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3" numFmtId="1000" quotePrefix="false"/>
    <xf applyAlignment="true" applyFont="true" applyNumberFormat="true" borderId="0" fillId="0" fontId="4" numFmtId="1001" quotePrefix="false">
      <alignment horizontal="right"/>
    </xf>
    <xf applyAlignment="true" applyFont="true" applyNumberFormat="true" borderId="0" fillId="0" fontId="2" numFmtId="1001" quotePrefix="false">
      <alignment horizontal="right"/>
    </xf>
    <xf applyAlignment="true" applyFont="true" applyNumberFormat="true" borderId="0" fillId="0" fontId="5" numFmtId="1000" quotePrefix="false">
      <alignment horizontal="center" wrapText="true"/>
    </xf>
    <xf applyAlignment="true" applyFont="true" applyNumberFormat="true" borderId="0" fillId="0" fontId="5" numFmtId="1000" quotePrefix="false">
      <alignment horizontal="center" wrapText="true"/>
    </xf>
    <xf applyAlignment="true" applyFont="true" applyNumberFormat="true" borderId="0" fillId="0" fontId="5" numFmtId="1000" quotePrefix="false">
      <alignment horizontal="center"/>
    </xf>
    <xf applyAlignment="true" applyFont="true" applyNumberFormat="true" borderId="0" fillId="0" fontId="2" numFmtId="1000" quotePrefix="false">
      <alignment horizontal="right"/>
    </xf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1" fillId="0" fontId="6" numFmtId="1002" quotePrefix="false">
      <alignment horizontal="center" vertical="center"/>
    </xf>
    <xf applyAlignment="true" applyBorder="true" applyFont="true" applyNumberFormat="true" borderId="1" fillId="0" fontId="6" numFmtId="1000" quotePrefix="false">
      <alignment horizontal="left" vertical="center" wrapText="true"/>
    </xf>
    <xf applyAlignment="true" applyBorder="true" applyFill="true" applyFont="true" applyNumberFormat="true" borderId="1" fillId="2" fontId="6" numFmtId="1001" quotePrefix="false">
      <alignment horizontal="right" shrinkToFit="true" vertical="center"/>
    </xf>
    <xf applyAlignment="true" applyBorder="true" applyFont="true" applyNumberFormat="true" borderId="1" fillId="0" fontId="6" numFmtId="1001" quotePrefix="false">
      <alignment horizontal="right" shrinkToFit="true" vertical="center"/>
    </xf>
    <xf applyAlignment="true" applyBorder="true" applyFill="true" applyFont="true" applyNumberFormat="true" borderId="1" fillId="2" fontId="6" numFmtId="1002" quotePrefix="false">
      <alignment horizontal="center" vertical="center"/>
    </xf>
    <xf applyAlignment="true" applyBorder="true" applyFill="true" applyFont="true" applyNumberFormat="true" borderId="1" fillId="2" fontId="6" numFmtId="1000" quotePrefix="false">
      <alignment horizontal="left" vertical="center" wrapText="true"/>
    </xf>
    <xf applyAlignment="true" applyBorder="true" applyFill="true" applyFont="true" applyNumberFormat="true" borderId="1" fillId="2" fontId="7" numFmtId="1002" quotePrefix="false">
      <alignment horizontal="center" vertical="center"/>
    </xf>
    <xf applyAlignment="true" applyBorder="true" applyFill="true" applyFont="true" applyNumberFormat="true" borderId="1" fillId="2" fontId="7" numFmtId="1000" quotePrefix="false">
      <alignment horizontal="left" vertical="center" wrapText="true"/>
    </xf>
    <xf applyAlignment="true" applyBorder="true" applyFill="true" applyFont="true" applyNumberFormat="true" borderId="1" fillId="2" fontId="7" numFmtId="1001" quotePrefix="false">
      <alignment horizontal="right" shrinkToFit="true" vertical="center"/>
    </xf>
    <xf applyAlignment="true" applyBorder="true" applyFill="true" applyFont="true" applyNumberFormat="true" borderId="1" fillId="2" fontId="6" numFmtId="1003" quotePrefix="false">
      <alignment horizontal="right" shrinkToFit="true" vertical="center"/>
    </xf>
    <xf applyAlignment="true" applyBorder="true" applyFill="true" applyFont="true" applyNumberFormat="true" borderId="1" fillId="2" fontId="7" numFmtId="1003" quotePrefix="false">
      <alignment horizontal="right" shrinkToFit="true" vertical="center"/>
    </xf>
    <xf applyAlignment="true" applyBorder="true" applyFill="true" applyFont="true" applyNumberFormat="true" borderId="1" fillId="2" fontId="7" numFmtId="1004" quotePrefix="false">
      <alignment horizontal="right" shrinkToFit="true" vertical="center"/>
    </xf>
    <xf applyAlignment="true" applyBorder="true" applyFill="true" applyFont="true" applyNumberFormat="true" borderId="1" fillId="2" fontId="7" numFmtId="1001" quotePrefix="false">
      <alignment horizontal="right" vertical="center"/>
    </xf>
    <xf applyAlignment="true" applyBorder="true" applyFont="true" applyNumberFormat="true" borderId="1" fillId="0" fontId="7" numFmtId="1002" quotePrefix="false">
      <alignment horizontal="center" vertical="center"/>
    </xf>
    <xf applyAlignment="true" applyBorder="true" applyFont="true" applyNumberFormat="true" borderId="1" fillId="0" fontId="7" numFmtId="1000" quotePrefix="false">
      <alignment horizontal="left" vertical="center" wrapText="true"/>
    </xf>
    <xf applyAlignment="true" applyBorder="true" applyFont="true" applyNumberFormat="true" borderId="1" fillId="0" fontId="7" numFmtId="1003" quotePrefix="false">
      <alignment horizontal="right" shrinkToFit="true" vertical="center"/>
    </xf>
    <xf applyAlignment="true" applyBorder="true" applyFont="true" applyNumberFormat="true" borderId="1" fillId="0" fontId="7" numFmtId="1004" quotePrefix="false">
      <alignment horizontal="right" shrinkToFit="true" vertical="center"/>
    </xf>
    <xf applyAlignment="true" applyBorder="true" applyFill="true" applyFont="true" applyNumberFormat="true" borderId="1" fillId="2" fontId="6" numFmtId="1003" quotePrefix="false">
      <alignment horizontal="right" vertical="center"/>
    </xf>
    <xf applyAlignment="true" applyBorder="true" applyFont="true" applyNumberFormat="true" borderId="1" fillId="0" fontId="7" numFmtId="1001" quotePrefix="false">
      <alignment horizontal="right" shrinkToFit="true" vertical="center"/>
    </xf>
    <xf applyAlignment="true" applyBorder="true" applyFont="true" applyNumberFormat="true" borderId="1" fillId="0" fontId="7" numFmtId="1003" quotePrefix="false">
      <alignment horizontal="right" vertical="center"/>
    </xf>
    <xf applyAlignment="true" applyBorder="true" applyFont="true" applyNumberFormat="true" borderId="1" fillId="0" fontId="6" numFmtId="1000" quotePrefix="false">
      <alignment horizontal="left" vertical="center" wrapText="true"/>
    </xf>
    <xf applyAlignment="true" applyFont="true" applyNumberFormat="true" borderId="0" fillId="0" fontId="2" numFmtId="1000" quotePrefix="false">
      <alignment horizont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XO Thames"/>
        <a:ea typeface=""/>
        <a:cs typeface=""/>
      </a:majorFont>
      <a:minorFont>
        <a:latin typeface="XO Thames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63000"/>
                <a:satMod val="300000"/>
              </a:schemeClr>
            </a:gs>
            <a:gs pos="100000">
              <a:schemeClr val="phClr">
                <a:tint val="8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6350">
          <a:solidFill>
            <a:schemeClr val="phClr">
              <a:shade val="95000"/>
              <a:satMod val="105000"/>
            </a:schemeClr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60000"/>
                <a:satMod val="350000"/>
              </a:schemeClr>
            </a:gs>
            <a:gs pos="40000">
              <a:schemeClr val="phClr">
                <a:tint val="5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2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IV37"/>
  <sheetViews>
    <sheetView showZeros="true" workbookViewId="0"/>
  </sheetViews>
  <sheetFormatPr baseColWidth="8" customHeight="false" defaultColWidth="9.00000016916618" defaultRowHeight="18.75" zeroHeight="false"/>
  <cols>
    <col customWidth="true" max="1" min="1" outlineLevel="0" style="1" width="24.8554679669456"/>
    <col customWidth="true" max="2" min="2" outlineLevel="0" style="1" width="64.8554666136162"/>
    <col customWidth="true" max="3" min="3" outlineLevel="0" style="1" width="20.5703126546285"/>
    <col bestFit="true" customWidth="true" max="256" min="4" outlineLevel="0" style="2" width="9.00000016916618"/>
  </cols>
  <sheetData>
    <row customHeight="true" ht="21" outlineLevel="0" r="1">
      <c r="B1" s="3" t="s">
        <v>0</v>
      </c>
      <c r="C1" s="3" t="s"/>
      <c r="D1" s="3" t="s"/>
    </row>
    <row outlineLevel="0" r="2">
      <c r="A2" s="4" t="n"/>
      <c r="B2" s="3" t="s">
        <v>1</v>
      </c>
      <c r="C2" s="3" t="s"/>
      <c r="D2" s="3" t="s"/>
    </row>
    <row outlineLevel="0" r="3">
      <c r="A3" s="4" t="n"/>
      <c r="B3" s="3" t="s">
        <v>2</v>
      </c>
      <c r="C3" s="3" t="s"/>
      <c r="D3" s="3" t="s"/>
    </row>
    <row outlineLevel="0" r="4">
      <c r="A4" s="4" t="n"/>
      <c r="B4" s="3" t="s">
        <v>3</v>
      </c>
      <c r="C4" s="3" t="s"/>
      <c r="D4" s="3" t="s"/>
    </row>
    <row customHeight="true" ht="17.25" outlineLevel="0" r="5">
      <c r="B5" s="3" t="s">
        <v>4</v>
      </c>
      <c r="C5" s="3" t="s"/>
      <c r="D5" s="3" t="s"/>
    </row>
    <row customHeight="true" ht="17.25" outlineLevel="0" r="6"/>
    <row customHeight="true" ht="18.75" outlineLevel="0" r="7">
      <c r="A7" s="5" t="s">
        <v>5</v>
      </c>
      <c r="B7" s="5" t="s"/>
      <c r="C7" s="5" t="s"/>
    </row>
    <row customHeight="true" ht="18.75" outlineLevel="0" r="8">
      <c r="A8" s="6" t="s">
        <v>6</v>
      </c>
      <c r="B8" s="6" t="s"/>
      <c r="C8" s="6" t="s"/>
    </row>
    <row customHeight="true" ht="15" outlineLevel="0" r="9">
      <c r="A9" s="7" t="n"/>
      <c r="B9" s="7" t="n"/>
      <c r="C9" s="7" t="n"/>
    </row>
    <row outlineLevel="0" r="10">
      <c r="C10" s="8" t="s">
        <v>7</v>
      </c>
    </row>
    <row customHeight="true" ht="75" outlineLevel="0" r="11">
      <c r="A11" s="9" t="s">
        <v>8</v>
      </c>
      <c r="B11" s="10" t="s">
        <v>9</v>
      </c>
      <c r="C11" s="9" t="s">
        <v>10</v>
      </c>
    </row>
    <row ht="15.75" outlineLevel="0" r="12">
      <c r="A12" s="11" t="s">
        <v>11</v>
      </c>
      <c r="B12" s="12" t="s">
        <v>12</v>
      </c>
      <c r="C12" s="13" t="n">
        <f aca="false" ca="false" dt2D="false" dtr="false" t="normal">C13+C33</f>
        <v>20903702.03</v>
      </c>
    </row>
    <row ht="31.5" outlineLevel="0" r="13">
      <c r="A13" s="11" t="s">
        <v>13</v>
      </c>
      <c r="B13" s="12" t="s">
        <v>14</v>
      </c>
      <c r="C13" s="14" t="n">
        <f aca="false" ca="false" dt2D="false" dtr="false" t="normal">C14+C17+C23+C20</f>
        <v>344506.5300000005</v>
      </c>
    </row>
    <row ht="15.75" outlineLevel="0" r="14">
      <c r="A14" s="15" t="s">
        <v>15</v>
      </c>
      <c r="B14" s="16" t="s">
        <v>16</v>
      </c>
      <c r="C14" s="13" t="n">
        <f aca="false" ca="false" dt2D="false" dtr="false" t="normal">C15+C16</f>
        <v>0</v>
      </c>
    </row>
    <row ht="15.75" outlineLevel="0" r="15">
      <c r="A15" s="17" t="s">
        <v>17</v>
      </c>
      <c r="B15" s="18" t="s">
        <v>18</v>
      </c>
      <c r="C15" s="19" t="n">
        <v>6800000</v>
      </c>
    </row>
    <row ht="15.75" outlineLevel="0" r="16">
      <c r="A16" s="17" t="s">
        <v>19</v>
      </c>
      <c r="B16" s="18" t="s">
        <v>20</v>
      </c>
      <c r="C16" s="19" t="n">
        <v>-6800000</v>
      </c>
    </row>
    <row ht="31.5" outlineLevel="0" r="17">
      <c r="A17" s="15" t="s">
        <v>21</v>
      </c>
      <c r="B17" s="16" t="s">
        <v>22</v>
      </c>
      <c r="C17" s="20" t="n">
        <f aca="false" ca="false" dt2D="false" dtr="false" t="normal">C18+C19</f>
        <v>0</v>
      </c>
    </row>
    <row ht="15.75" outlineLevel="0" r="18">
      <c r="A18" s="17" t="s">
        <v>23</v>
      </c>
      <c r="B18" s="18" t="s">
        <v>24</v>
      </c>
      <c r="C18" s="21" t="n">
        <v>500000</v>
      </c>
    </row>
    <row ht="15.75" outlineLevel="0" r="19">
      <c r="A19" s="17" t="s">
        <v>25</v>
      </c>
      <c r="B19" s="18" t="s">
        <v>26</v>
      </c>
      <c r="C19" s="22" t="n">
        <v>-500000</v>
      </c>
    </row>
    <row ht="31.5" outlineLevel="0" r="20">
      <c r="A20" s="15" t="s">
        <v>27</v>
      </c>
      <c r="B20" s="16" t="s">
        <v>28</v>
      </c>
      <c r="C20" s="13" t="n">
        <f aca="false" ca="false" dt2D="false" dtr="false" t="normal">C21+C22</f>
        <v>596785.7300000004</v>
      </c>
    </row>
    <row ht="31.5" outlineLevel="0" r="21">
      <c r="A21" s="17" t="s">
        <v>29</v>
      </c>
      <c r="B21" s="18" t="s">
        <v>30</v>
      </c>
      <c r="C21" s="23" t="n">
        <v>13355100</v>
      </c>
    </row>
    <row ht="31.5" outlineLevel="0" r="22">
      <c r="A22" s="17" t="s">
        <v>31</v>
      </c>
      <c r="B22" s="18" t="s">
        <v>32</v>
      </c>
      <c r="C22" s="19" t="n">
        <v>-12758314.27</v>
      </c>
    </row>
    <row ht="31.5" outlineLevel="0" r="23">
      <c r="A23" s="11" t="s">
        <v>33</v>
      </c>
      <c r="B23" s="12" t="s">
        <v>34</v>
      </c>
      <c r="C23" s="14" t="n">
        <f aca="false" ca="false" dt2D="false" dtr="false" t="normal">C25+C26+C27+C28+C31+C32+C24</f>
        <v>-252279.19999999995</v>
      </c>
    </row>
    <row ht="15.75" outlineLevel="0" r="24">
      <c r="A24" s="24" t="s">
        <v>35</v>
      </c>
      <c r="B24" s="25" t="s">
        <v>36</v>
      </c>
      <c r="C24" s="14" t="n"/>
    </row>
    <row ht="31.5" outlineLevel="0" r="25">
      <c r="A25" s="24" t="s">
        <v>37</v>
      </c>
      <c r="B25" s="25" t="s">
        <v>38</v>
      </c>
      <c r="C25" s="26" t="n"/>
    </row>
    <row ht="31.5" outlineLevel="0" r="26">
      <c r="A26" s="24" t="s">
        <v>39</v>
      </c>
      <c r="B26" s="25" t="s">
        <v>40</v>
      </c>
      <c r="C26" s="27" t="n">
        <v>-1458.2</v>
      </c>
    </row>
    <row ht="15.75" outlineLevel="0" r="27">
      <c r="A27" s="17" t="s">
        <v>41</v>
      </c>
      <c r="B27" s="18" t="s">
        <v>42</v>
      </c>
      <c r="C27" s="28" t="n"/>
    </row>
    <row ht="31.5" outlineLevel="0" r="28">
      <c r="A28" s="24" t="s">
        <v>43</v>
      </c>
      <c r="B28" s="25" t="s">
        <v>44</v>
      </c>
      <c r="C28" s="14" t="n">
        <f aca="false" ca="false" dt2D="false" dtr="false" t="normal">C29+C30</f>
        <v>-750821</v>
      </c>
    </row>
    <row ht="15.75" outlineLevel="0" r="29">
      <c r="A29" s="24" t="s">
        <v>45</v>
      </c>
      <c r="B29" s="25" t="s">
        <v>46</v>
      </c>
      <c r="C29" s="29" t="n">
        <v>-5908000</v>
      </c>
    </row>
    <row ht="15.75" outlineLevel="0" r="30">
      <c r="A30" s="24" t="s">
        <v>47</v>
      </c>
      <c r="B30" s="25" t="s">
        <v>48</v>
      </c>
      <c r="C30" s="29" t="n">
        <v>5157179</v>
      </c>
    </row>
    <row ht="31.5" outlineLevel="0" r="31">
      <c r="A31" s="24" t="s">
        <v>49</v>
      </c>
      <c r="B31" s="25" t="s">
        <v>50</v>
      </c>
      <c r="C31" s="30" t="n"/>
    </row>
    <row ht="31.5" outlineLevel="0" r="32">
      <c r="A32" s="24" t="s">
        <v>51</v>
      </c>
      <c r="B32" s="25" t="s">
        <v>52</v>
      </c>
      <c r="C32" s="30" t="n">
        <v>500000</v>
      </c>
    </row>
    <row ht="31.5" outlineLevel="0" r="33">
      <c r="A33" s="11" t="s">
        <v>53</v>
      </c>
      <c r="B33" s="31" t="s">
        <v>54</v>
      </c>
      <c r="C33" s="13" t="n">
        <v>20559195.5</v>
      </c>
    </row>
    <row outlineLevel="0" r="36">
      <c r="A36" s="32" t="s">
        <v>55</v>
      </c>
      <c r="B36" s="32" t="s"/>
      <c r="C36" s="32" t="s"/>
    </row>
  </sheetData>
  <mergeCells count="8">
    <mergeCell ref="A7:C7"/>
    <mergeCell ref="A8:C8"/>
    <mergeCell ref="A36:C36"/>
    <mergeCell ref="B1:D1"/>
    <mergeCell ref="B2:D2"/>
    <mergeCell ref="B3:D3"/>
    <mergeCell ref="B4:D4"/>
    <mergeCell ref="B5:D5"/>
  </mergeCells>
  <pageMargins bottom="0.511811017990112" footer="0.31496062874794" header="0.31496062874794" left="0.984251976013184" right="0.511811017990112" top="0.511811017990112"/>
  <pageSetup fitToHeight="0" fitToWidth="1" orientation="portrait" paperHeight="297mm" paperSize="9" paperWidth="210mm" scale="100"/>
  <headerFooter>
    <oddHeader>&amp;C&amp;10&amp;"Arial Cyr,Regular"&amp;P&amp;12&amp;"-,Regular"</oddHead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MyOffice-CoreFramework-Linux/33-1224.848.9400.852.1@a485da99dcc738e8c7d147737040082c6b3f9fe8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2025-05-07T02:41:47Z</dcterms:modified>
</cp:coreProperties>
</file>