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DMITRI~1\AppData\Local\Temp\Rar$DIa232.48418\"/>
    </mc:Choice>
  </mc:AlternateContent>
  <bookViews>
    <workbookView xWindow="12705" yWindow="0" windowWidth="12975" windowHeight="13770"/>
  </bookViews>
  <sheets>
    <sheet name="Доходы" sheetId="1" r:id="rId1"/>
  </sheets>
  <definedNames>
    <definedName name="_xlnm.Print_Area" localSheetId="0">Доходы!$A$1:$C$192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0" i="1" l="1"/>
  <c r="C186" i="1" l="1"/>
  <c r="C182" i="1"/>
  <c r="C168" i="1"/>
  <c r="C64" i="1"/>
  <c r="C60" i="1"/>
  <c r="C50" i="1"/>
  <c r="C46" i="1"/>
  <c r="C37" i="1"/>
  <c r="C33" i="1" s="1"/>
  <c r="C32" i="1" s="1"/>
  <c r="C23" i="1"/>
  <c r="C22" i="1" s="1"/>
  <c r="C19" i="1"/>
  <c r="C16" i="1"/>
  <c r="C13" i="1"/>
  <c r="C12" i="1" l="1"/>
  <c r="C11" i="1" s="1"/>
  <c r="C59" i="1"/>
  <c r="C58" i="1" s="1"/>
</calcChain>
</file>

<file path=xl/sharedStrings.xml><?xml version="1.0" encoding="utf-8"?>
<sst xmlns="http://schemas.openxmlformats.org/spreadsheetml/2006/main" count="372" uniqueCount="371">
  <si>
    <t>000 2022528902 0000 150</t>
  </si>
  <si>
    <t>000 2022530002 0000 150</t>
  </si>
  <si>
    <t>000 2022530402 0000 150</t>
  </si>
  <si>
    <t>000 2022530502 0000 150</t>
  </si>
  <si>
    <t>000 2022534102 0000 150</t>
  </si>
  <si>
    <t>000 2022536502 0000 150</t>
  </si>
  <si>
    <t>000 2022537202 0000 150</t>
  </si>
  <si>
    <t>000 2022538502 0000 150</t>
  </si>
  <si>
    <t>000 2022539402 0000 150</t>
  </si>
  <si>
    <t>000 2022540202 0000 150</t>
  </si>
  <si>
    <t>000 2022540402 0000 150</t>
  </si>
  <si>
    <t xml:space="preserve"> 000 1000000000 0000 000</t>
  </si>
  <si>
    <t>000 2022541802 0000 150</t>
  </si>
  <si>
    <t>000 2022542402 0000 150</t>
  </si>
  <si>
    <t>000 2022545402 0000 150</t>
  </si>
  <si>
    <t xml:space="preserve"> 000 1010000000 0000 000</t>
  </si>
  <si>
    <t>000 2022546202 0000 150</t>
  </si>
  <si>
    <t>000 2022546602 0000 150</t>
  </si>
  <si>
    <t xml:space="preserve"> 000 1010100000 0000 110</t>
  </si>
  <si>
    <t>000 2022546702 0000 150</t>
  </si>
  <si>
    <t xml:space="preserve"> 000 1010200001 0000 110</t>
  </si>
  <si>
    <t>000 2022547802 0000 150</t>
  </si>
  <si>
    <t xml:space="preserve"> 000 1030000000 0000 000</t>
  </si>
  <si>
    <t>000 2022548002 0000 150</t>
  </si>
  <si>
    <t xml:space="preserve"> 000 1030200001 0000 110</t>
  </si>
  <si>
    <t>000 2022549402 0000 150</t>
  </si>
  <si>
    <t xml:space="preserve"> 000 1050000000 0000 000</t>
  </si>
  <si>
    <t>000 2022549702 0000 150</t>
  </si>
  <si>
    <t xml:space="preserve"> 000 1060000000 0000 000</t>
  </si>
  <si>
    <t>000 2022550102 0000 150</t>
  </si>
  <si>
    <t>000 2022550502 0000 150</t>
  </si>
  <si>
    <t xml:space="preserve"> 000 1060200002 0000 110</t>
  </si>
  <si>
    <t>000 2022550602 0000 150</t>
  </si>
  <si>
    <t xml:space="preserve"> 000 1060400002 0000 110</t>
  </si>
  <si>
    <t>000 2022551102 0000 150</t>
  </si>
  <si>
    <t xml:space="preserve"> 000 1070000000 0000 000</t>
  </si>
  <si>
    <t>000 2022551302 0000 150</t>
  </si>
  <si>
    <t xml:space="preserve"> 000 1070100001 0000 110</t>
  </si>
  <si>
    <t>000 2022551702 0000 150</t>
  </si>
  <si>
    <t>000 2022551802 0000 150</t>
  </si>
  <si>
    <t xml:space="preserve"> 000 1070103001 0000 110</t>
  </si>
  <si>
    <t>000 2022551902 0000 150</t>
  </si>
  <si>
    <t xml:space="preserve"> 000 1070105001 0000 110</t>
  </si>
  <si>
    <t>000 2022552002 0000 150</t>
  </si>
  <si>
    <t xml:space="preserve"> 000 1070106001 0000 110</t>
  </si>
  <si>
    <t>000 2022552202 0000 150</t>
  </si>
  <si>
    <t xml:space="preserve"> 000 1070108001 0000 110</t>
  </si>
  <si>
    <t>000 2022552702 0000 150</t>
  </si>
  <si>
    <t xml:space="preserve"> 000 1070112001 0000 110</t>
  </si>
  <si>
    <t>000 2022555402 0000 150</t>
  </si>
  <si>
    <t xml:space="preserve"> 000 1070400001 0000 110</t>
  </si>
  <si>
    <t>000 2022555502 0000 150</t>
  </si>
  <si>
    <t xml:space="preserve"> 000 1080000000 0000 000</t>
  </si>
  <si>
    <t>000 2022555802 0000 150</t>
  </si>
  <si>
    <t xml:space="preserve"> 000 1090000000 0000 000</t>
  </si>
  <si>
    <t>000 2022557602 0000 150</t>
  </si>
  <si>
    <t>000 2022558402 0000 150</t>
  </si>
  <si>
    <t xml:space="preserve"> 000 1110000000 0000 000</t>
  </si>
  <si>
    <t>000 2022558602 0000 150</t>
  </si>
  <si>
    <t>000 2022559002 0000 150</t>
  </si>
  <si>
    <t xml:space="preserve"> 000 1110100000 0000 120</t>
  </si>
  <si>
    <t>000 2022559702 0000 150</t>
  </si>
  <si>
    <t xml:space="preserve"> 000 1110200000 0000 120</t>
  </si>
  <si>
    <t>000 2022559802 0000 150</t>
  </si>
  <si>
    <t xml:space="preserve"> 000 1110300000 0000 120</t>
  </si>
  <si>
    <t>000 2022559902 0000 150</t>
  </si>
  <si>
    <t xml:space="preserve"> 000 1110500000 0000 120</t>
  </si>
  <si>
    <t>000 2022575002 0000 150</t>
  </si>
  <si>
    <t>000 2022575202 0000 150</t>
  </si>
  <si>
    <t xml:space="preserve"> 000 1110502000 0000 120</t>
  </si>
  <si>
    <t>000 2022576602 0000 150</t>
  </si>
  <si>
    <t xml:space="preserve"> 000 1110503000 0000 120</t>
  </si>
  <si>
    <t>000 2022578002 0000 150</t>
  </si>
  <si>
    <t xml:space="preserve"> 000 1110507000 0000 120</t>
  </si>
  <si>
    <t>000 2022578202 0000 150</t>
  </si>
  <si>
    <t xml:space="preserve"> 000 1110510002 0000 120</t>
  </si>
  <si>
    <t>000 2022578602 0000 150</t>
  </si>
  <si>
    <t xml:space="preserve"> 000 1110530000 0000 120</t>
  </si>
  <si>
    <t>000 2022712102 0000 150</t>
  </si>
  <si>
    <t xml:space="preserve"> 000 1110540000 0000 120</t>
  </si>
  <si>
    <t xml:space="preserve"> 000 1110700000 0000 120</t>
  </si>
  <si>
    <t>000 2022722702 0000 150</t>
  </si>
  <si>
    <t xml:space="preserve"> 000 1110900000 0000 120</t>
  </si>
  <si>
    <t>000 2022757602 0000 150</t>
  </si>
  <si>
    <t>000 2022999902 0000 150</t>
  </si>
  <si>
    <t xml:space="preserve"> 000 1120000000 0000 000</t>
  </si>
  <si>
    <t xml:space="preserve"> 000 2023000000 0000 150</t>
  </si>
  <si>
    <t xml:space="preserve"> 000 1120100001 0000 120</t>
  </si>
  <si>
    <t xml:space="preserve"> 000 1120200000 0000 120</t>
  </si>
  <si>
    <t xml:space="preserve"> 000 1120400000 0000 120</t>
  </si>
  <si>
    <t xml:space="preserve"> 000 1130000000 0000 000</t>
  </si>
  <si>
    <t xml:space="preserve"> 000 1130100000 0000 130</t>
  </si>
  <si>
    <t>000 2023511802 0000 150</t>
  </si>
  <si>
    <t xml:space="preserve"> 000 1130200000 0000 130</t>
  </si>
  <si>
    <t>000 2023512002 0000 150</t>
  </si>
  <si>
    <t xml:space="preserve"> 000 1140000000 0000 000</t>
  </si>
  <si>
    <t>000 2023512602 0000 150</t>
  </si>
  <si>
    <t xml:space="preserve"> 000 1150000000 0000 000</t>
  </si>
  <si>
    <t>000 2023512702 0000 150</t>
  </si>
  <si>
    <t xml:space="preserve"> 000 1160000000 0000 000</t>
  </si>
  <si>
    <t>000 2023512802 0000 150</t>
  </si>
  <si>
    <t xml:space="preserve"> 000 1170000000 0000 000</t>
  </si>
  <si>
    <t>000 2023512902 0000 150</t>
  </si>
  <si>
    <t xml:space="preserve"> 000 1180000000 0000 000</t>
  </si>
  <si>
    <t>000 2023513502 0000 150</t>
  </si>
  <si>
    <t xml:space="preserve"> 000 2000000000 0000 000</t>
  </si>
  <si>
    <t>000 2023517602 0000 150</t>
  </si>
  <si>
    <t>000 2023522002 0000 150</t>
  </si>
  <si>
    <t xml:space="preserve"> 000 2020000000 0000 000</t>
  </si>
  <si>
    <t>000 2023524002 0000 150</t>
  </si>
  <si>
    <t xml:space="preserve"> 000 2021000000 0000 150</t>
  </si>
  <si>
    <t>000 2023525002 0000 150</t>
  </si>
  <si>
    <t>000 2023529002 0000 150</t>
  </si>
  <si>
    <t xml:space="preserve"> 000 2021500102 0000 150</t>
  </si>
  <si>
    <t>000 2023534502 0000 150</t>
  </si>
  <si>
    <t xml:space="preserve"> 000 2021500902 0000 150</t>
  </si>
  <si>
    <t>000 2023542902 0000 150</t>
  </si>
  <si>
    <t xml:space="preserve"> 000 2021554902 0000 150</t>
  </si>
  <si>
    <t>000 2023543202 0000 150</t>
  </si>
  <si>
    <t xml:space="preserve"> 000 2022000000 0000 150</t>
  </si>
  <si>
    <t>000 2023546002 0000 150</t>
  </si>
  <si>
    <t>000 2022008602 0000 150</t>
  </si>
  <si>
    <t>000 2023590002 0000 150</t>
  </si>
  <si>
    <t>000 2022500702 0000 150</t>
  </si>
  <si>
    <t xml:space="preserve"> 000 2024000000 0000 150</t>
  </si>
  <si>
    <t>000 2022501402 0000 150</t>
  </si>
  <si>
    <t>000 2022502102 0000 150</t>
  </si>
  <si>
    <t>000 2024505002 0000 150</t>
  </si>
  <si>
    <t>000 2022502802 0000 150</t>
  </si>
  <si>
    <t>000 2024514102 0000 150</t>
  </si>
  <si>
    <t>000 2022506502 0000 150</t>
  </si>
  <si>
    <t>000 2024514202 0000 150</t>
  </si>
  <si>
    <t>000 2022506602 0000 150</t>
  </si>
  <si>
    <t>000 2024516102 0000 150</t>
  </si>
  <si>
    <t>000 2022507802 0000 150</t>
  </si>
  <si>
    <t>000 2024521602 0000 150</t>
  </si>
  <si>
    <t>000 2022508202 0000 150</t>
  </si>
  <si>
    <t>000 2024525202 0000 150</t>
  </si>
  <si>
    <t>000 2022508402 0000 150</t>
  </si>
  <si>
    <t>000 2024530302 0000 150</t>
  </si>
  <si>
    <t>000 2022508602 0000 150</t>
  </si>
  <si>
    <t>000 2024536302 0000 150</t>
  </si>
  <si>
    <t>000 2022509802 0000 150</t>
  </si>
  <si>
    <t>000 2024546802 0000 150</t>
  </si>
  <si>
    <t>000 2022510602 0000 150</t>
  </si>
  <si>
    <t>000 2024547602 0000 150</t>
  </si>
  <si>
    <t>000 2022510702 0000 150</t>
  </si>
  <si>
    <t>000 2024550502 0000 150</t>
  </si>
  <si>
    <t>000 2022511402 0000 150</t>
  </si>
  <si>
    <t>000 2024900002 0000 150</t>
  </si>
  <si>
    <t>000 2022511602 0000 150</t>
  </si>
  <si>
    <t>000 2024900102 0000 150</t>
  </si>
  <si>
    <t>000 2022513802 0000 150</t>
  </si>
  <si>
    <t xml:space="preserve"> 000 2030000000 0000 000</t>
  </si>
  <si>
    <t>000 2022516302 0000 150</t>
  </si>
  <si>
    <t>000 2022517102 0000 150</t>
  </si>
  <si>
    <t xml:space="preserve"> 000 2030204002 0000 150</t>
  </si>
  <si>
    <t>000 2022517202 0000 150</t>
  </si>
  <si>
    <t xml:space="preserve"> 000 2030208002 0000 150</t>
  </si>
  <si>
    <t>000 2022517902 0000 150</t>
  </si>
  <si>
    <t xml:space="preserve"> 000 2030209902 0000 150</t>
  </si>
  <si>
    <t>000 2022519002 0000 150</t>
  </si>
  <si>
    <t xml:space="preserve"> 000 2040000000 0000 000</t>
  </si>
  <si>
    <t>000 2022519202 0000 150</t>
  </si>
  <si>
    <t>000 2022520102 0000 150</t>
  </si>
  <si>
    <t xml:space="preserve"> 000 2040201002 0000 150</t>
  </si>
  <si>
    <t>000 2022520202 0000 150</t>
  </si>
  <si>
    <t xml:space="preserve"> 000 2040202002 0000 150</t>
  </si>
  <si>
    <t>000 2022521302 0000 150</t>
  </si>
  <si>
    <t xml:space="preserve"> 000 2040209902 0000 150</t>
  </si>
  <si>
    <t>000 2022522902 0000 150</t>
  </si>
  <si>
    <t xml:space="preserve"> 000 2070000000 0000 000</t>
  </si>
  <si>
    <t>000 2022523902 0000 150</t>
  </si>
  <si>
    <t xml:space="preserve"> 000 2180000000 0000 000</t>
  </si>
  <si>
    <t>000 2022524302 0000 150</t>
  </si>
  <si>
    <t xml:space="preserve"> 000 2190000000 0000 000</t>
  </si>
  <si>
    <t>000 2022525102 0000 150</t>
  </si>
  <si>
    <t>000 2022525302 0000 150</t>
  </si>
  <si>
    <t>000 2022525602 0000 150</t>
  </si>
  <si>
    <t>000 2022527602 0000 150</t>
  </si>
  <si>
    <t xml:space="preserve"> Көрдөрүү аата</t>
  </si>
  <si>
    <t>Туолла</t>
  </si>
  <si>
    <t>Дохуот классификациятын кодунан 2024 сылга Саха Өрөспүүбүлүкэтин судаарыстыбаннай бүддьүөтүн дохуотун толоруу</t>
  </si>
  <si>
    <t>(тыһ.солкуобай)</t>
  </si>
  <si>
    <t xml:space="preserve"> ТҮҺЭЭН УОННА ТҮҺЭЭНТЭН АТЫН ДОХУОТТАР</t>
  </si>
  <si>
    <t xml:space="preserve"> ТҮҺЭЭН ДОХУОТА</t>
  </si>
  <si>
    <t xml:space="preserve"> БАРЫСКА ТҮҺЭЭН, ДОХУОТ</t>
  </si>
  <si>
    <t xml:space="preserve"> Тэрилтэ барыһыгар түһээн</t>
  </si>
  <si>
    <t xml:space="preserve"> Физическэй сирэй дохуотугар түһээн</t>
  </si>
  <si>
    <t xml:space="preserve"> РОССИЯ ФЕДЕРАЦИЯТЫН СИРИГЭР-УОТУГАР ОҤОҺУЛЛАР ТАБААРГА (ҮЛЭҔЭ, ӨҤӨҔӨ) ТҮҺЭЭН</t>
  </si>
  <si>
    <t xml:space="preserve"> Россия Федерациятын сиригэр-уотугар оҥоһуллар акцизтанар табаар (бородууксуйа) акциһа </t>
  </si>
  <si>
    <t xml:space="preserve"> ХОЛБОММУТ ДОХУОККА ТҮҺЭЭН</t>
  </si>
  <si>
    <t xml:space="preserve"> БААЙГА-ДУОЛГА ТҮҺЭЭН</t>
  </si>
  <si>
    <t xml:space="preserve"> Тэрилтэ баайыгар-дуолугар түһээн</t>
  </si>
  <si>
    <t xml:space="preserve"> Тырааныспар түһээнэ</t>
  </si>
  <si>
    <t xml:space="preserve"> АЙЫЛҔА БААЙЫНАН ТУҺАНЫЫ ИҺИН ТҮҺЭЭННЭР, ХОМУУРДАР УОННА ТИҺИГЭ БЫСТЫБАТ ТӨЛӨБҮРДЭР</t>
  </si>
  <si>
    <t xml:space="preserve"> Сиртэн хостонор туһалаах баайы хостуурга түһээн</t>
  </si>
  <si>
    <t>Сиртэн хостонор атын туһалаах баайы хостуурга түһээн (түһээни түһэрэргэ 1-тэн атын рента коэффициена олохтоммут сиртэн хостонор туһалаах баайтан, айылҕа алмааһын, таас чох, ол иһигэр коксалаах чох, тимир рудалар, түһээни түһэрэргэ рудаҕа туһалаах компонент сыанатын быһаарар коэффициент олохтоммут элбэх компоненнаах кэлим руда быһыытынан сиртэн хостонор туһалаах баайдартан  ураты)</t>
  </si>
  <si>
    <t xml:space="preserve"> Айылҕа алмааһын быһыытынан сиртэн хостонор туһалаах баайы хостуурга түһээн, сир баайдаах бары учаастактарынан айылҕа алмааһын хостуурга 2023 сыл олунньу 1 күнүттэн саҕаланан баран 2023 сыл кулун тутар 31 күнүн киллэрэн туран түмүктэнэр түһээн кэмигэр Россия Федерацията быһаччы кыттар уонна онно кыттар ирээтэ 33 бырыһыантан аҕыйах буолбат түһээн төлөөччүлэрэ ааҕан таһаарбыт түһээннэриттэн ураты, сир баайдаах учаастактары туһанарга лицензия оннук тэрилтэлэргэ сир баайын туһунан Россия Федерациятын сокуоннарыгар сөп түбэһиннэрэн бэриллибит</t>
  </si>
  <si>
    <t>Таас чох быһыытынан сиртэн хостонор туһалаах баайы хостуурга түһээн (коксалаах таас чохтон ураты)</t>
  </si>
  <si>
    <t>Сир баайын туһунан Россия Федерациятын сокуоннарыгар сөп түбэһиннэрэн сир баайдаах учаастактары туһанарга лицензияны биэрэргэ сир баайдаах бары учаастактарынан айылҕа алмааһын хостуурга 2023 сыл олунньу 1 күнүттэн саҕаланан баран 2023 сыл кулун тутар 31 күнүгэр түмүктэнэр түһээн кэмигэр Россия Федерацията чопчу кыттар уонна онно кыттар ирээтэ 33% аҕыйах буолбат түһээн төлөөччүлэргэ ааҕыллыбыт түһээн чааһыгар айылҕа алмааһын быһыытынан сиртэн хостонор туһалаах баайы хостуурга түһээн</t>
  </si>
  <si>
    <t>Коксалаах таас чох быһыытынан сиртэн хостонор туһалаах баайы хостуурга түһээн</t>
  </si>
  <si>
    <t>Кыылы-сүөлү уонна уу биологическай баайын эбийиэктэрин туһаныы иһин хомуурдар</t>
  </si>
  <si>
    <t xml:space="preserve"> СУДААРЫСТЫБА ПОШЛИНАТА</t>
  </si>
  <si>
    <t xml:space="preserve"> КӨТҮРҮЛЛҮБҮТ ТҮҺЭЭҤҤЭ, ХОМУУРГА УОННА БУЛГУЧЧУЛААХ ТӨЛӨБҮРГЭ ИЭС УОННА ХАТ ААХСЫЫ</t>
  </si>
  <si>
    <t>ТҮҺЭЭНТЭН АТЫН ДОХУОТТАР</t>
  </si>
  <si>
    <t xml:space="preserve"> СУДААРЫСТЫБА УОННА МУНИЦИПАЛИТЕТ БАС БИЛИИТИГЭР КИИРЭР БААЙЫ-ДУОЛУ ТУҺАНЫЫТТАН КИИРЭР ДОХУОТ</t>
  </si>
  <si>
    <t xml:space="preserve"> Россия Федерацията, Россия Федерациятын субъектара эбэтэр муниципальнай тэриллиилэр бас билэр хаһаайыннаах табаарыстыбалар уонна уопсастыбалар устааптаах (ыскылаат) хапытаалларын эбэтэр акцияларын дивиденнэрин ирээтиттэн киирэр барыс быһыытынан дохуот</t>
  </si>
  <si>
    <t xml:space="preserve"> Бүддьүөттэр үптэрин тарҕатыыттан киирэр дохуот</t>
  </si>
  <si>
    <t xml:space="preserve"> Дойду иһигэр бүддьүөт кредитин биэрииттэн киирбит бырыһыан</t>
  </si>
  <si>
    <t xml:space="preserve"> Судаарыстыбаннай уонна муниципальнай баайы-дуолу төлөбүрдээх туһаныыга биэрииттэн киирэр түүлэһии эбэтэр атын төлөбүрү быһыытынан киирэр дохуот (автономнай тэрилтэлэр баайдарыттан-дуолларыттан, итиэннэ судаарыстыбаннай уонна муниципальнай унитарнай, ол иһигэр хааһына тэрилтэлэрин баайдарыттан-дуолларыттан ураты)</t>
  </si>
  <si>
    <t xml:space="preserve"> Сиргэ судаарыстыбаннай бас билиини олохтоон баран сири түүлэһии быһыытынан киирэр дохуот, итиэннэ ыйыллыбыт сир учаастактарын түүлэһии дуогабардарын түһэрсэр быраабы атыылааһынтан киирэр үп (бүддьүөт уонна автономнай тэрилтэлэр сирдэриттэн ураты )</t>
  </si>
  <si>
    <t>Судаарыстыбаннай былаас уорганнарын, олохтоох бэйэни салайыныы уорганнарын бүддьүөт таһынааҕы судаарыстыбаннай пуондалары салайар уорганнар уонна ол уорганнар тэртийбит тэрилтэлэрин суһал салайыыларыгар киирбит баайы-дуолу түүлэһииттэн киирэр дохуот  (бүддьүөт уонна автономнай тэрилтэлэр баайдарыттан ураты )</t>
  </si>
  <si>
    <t>Судаарыстыбаннай (муниципальнай) хааһынаҕа киирэр баайы-дуолу түүлэһиигэ биэрииттэн киирэр дохуот (сир учаастактарыттан ураты)</t>
  </si>
  <si>
    <t>Суол сервиһин эбийиэктэрин тутарга (уларытан тутарга), хапытаалынай өрөмүөннүүргэ уонна үлэлэтэргэ, инженернэй коммуникациялары тардарга, көһөрөргө, уларытан тутарга уонна үлэлэтэргэ, реклама конструкцияларын туруорарга уонна үлэлэтэргэ эрэгийиэннээҕи уонна муниципалитеттар икки ардыларынааҕы суолталаах уопсай туттуллар массыына суолларын балаһаларын кыраныыссатыгар сир учаастактарыгар сервитуту олохтуур туһунан сөбүлэһиини олоххо киллэрииттэн төлөбүр</t>
  </si>
  <si>
    <t>Судаарыстыбаннай эбэтэр муниципальнай бас билиигэ киирэр сир учаастактарыгар сервитуту олохтуур туһунан сөбүлэһииттэн төлөбүр</t>
  </si>
  <si>
    <t xml:space="preserve"> Судаарыстыбаннай эбэтэр муниципальнай бас билиигэ киирэр сир учаастактарыгар аһаҕас сервитуту олохтуур туһунан боломуочуйалаах уорган дьаһалынан көрүллүбүт аһаҕас сервитут иһин төлөбүр </t>
  </si>
  <si>
    <t xml:space="preserve"> Судаарыстыбаннай уонна муниципальнай унитарнай тэрилтэлэртэн киирэр төлөбүрдэр</t>
  </si>
  <si>
    <t xml:space="preserve"> Судаарыстыбаннай уонна муниципальнай бас билиигэ киирэр баайы-дуолу уонна быраабы туһаныыттан киирэр атын дохуоттар (автономнай тэрилтэлэр баайдарыттан-дуолларыттан, итиэннэ судаарыстыбаннай уонна муниципальнай унитарнай, ол иһигэр хааһына тэрилтэлэрин баайдарыттан-дуолларыттан ураты)</t>
  </si>
  <si>
    <t xml:space="preserve"> АЙЫЛҔА БААЙЫН ТУҺАНЫЫ ИҺИН ТӨЛӨБҮРДЭР</t>
  </si>
  <si>
    <t xml:space="preserve"> Тулалыыр эйгэни буортулааһын иһин төлөбүр</t>
  </si>
  <si>
    <t xml:space="preserve"> Сир баайынан туһаныы иһин төлөбүрдэр</t>
  </si>
  <si>
    <t xml:space="preserve"> Ойууру туһаныы иһин төлөбүр</t>
  </si>
  <si>
    <t xml:space="preserve"> ТӨЛӨБҮРДЭЭХ ӨҤӨНҮ (ҮЛЭНИ) ОҤОРУУТТАН УОННА СУДААРЫСТЫБА ОРОСКУОТУН ТОЛУЙУУТТАН КИИРЭР ДОХУОТ</t>
  </si>
  <si>
    <t xml:space="preserve"> Төлөбүрдээх өҥөнү (үлэни) оҥорууттан дохуот</t>
  </si>
  <si>
    <t xml:space="preserve"> Судаарыстыба ороскуотун толуйууттан дохуот</t>
  </si>
  <si>
    <t xml:space="preserve"> МАТЫРЫЙААЛЫНАЙ УОННА МАТЫРЫЙААЛЫНАЙ БУОЛБАТАХ АКТИВТАРЫ АТЫЫЛААҺЫНТАН КИИРБИТ ДОХУОТ</t>
  </si>
  <si>
    <t xml:space="preserve"> АДМИНИСТРАТИВНАЙ ТӨЛӨБҮРДЭР УОННА ХОМУУРДАР</t>
  </si>
  <si>
    <t xml:space="preserve"> ЫСТАРААПТАР, САНКЦИЯЛАР, ХОРОМНЬУНУ ТОЛУЙУУ</t>
  </si>
  <si>
    <t xml:space="preserve"> ТҮҺЭЭҤҤЭ КИИРБЭТ АТЫН ДОХУОТТАР</t>
  </si>
  <si>
    <t xml:space="preserve"> РОССИЯ ФЕДЕРАЦИЯТЫН БҮДДЬҮӨТҮН ТИҺИГИН БҮДДЬҮӨТТЭРИН ИККИ АРДЫЛАРЫГАР ААХСЫЫНЫ СҮРҮННҮҮР УГУУЛАР (КӨҺӨРҮҮЛЭР) </t>
  </si>
  <si>
    <t xml:space="preserve"> БОСХО КИИРИИЛЭР</t>
  </si>
  <si>
    <t xml:space="preserve"> РОССИЯ ФЕДЕРАЦИЯТЫН БҮДДЬҮӨТҮН ТИҺИГИН АТЫН БҮДДЬҮӨТТЭРИТТЭН БОСХО КИИРИИЛЭР</t>
  </si>
  <si>
    <t xml:space="preserve"> Россия Федерациятын бүддьүөтүн тиһигин бүддьүөттэригэр дотациялар</t>
  </si>
  <si>
    <t>Бүддьүөт хааччыллыытын тэҥнииргэ Россия Федерациятын субъектарын бүддьүөттэригэр дотациялар</t>
  </si>
  <si>
    <t>Бүддьүөт эйгэтин үлэһиттэригэр хамнаһы үрдэтэргэ уонна атын сыалларга эбии ороскуот сорҕотун толуйарга Россия Федерациятын субъектарын бүддьүөттэригэр дотациялар</t>
  </si>
  <si>
    <t>Россия Федерациятын субъектарын толорор былааһын уорганнарын үлэлэрин көрдөрүүлэрин ситиһэргэ Россия Федерациятын субъектарын бүддьүөттэригэр дотациялар (граннар)</t>
  </si>
  <si>
    <t xml:space="preserve"> Россия Федерациятын бүддьүөтүн тиһигин бүддьүөттэригэр субсидиялар (бүддьүөт икки ардыларынааҕы субсидиялар)</t>
  </si>
  <si>
    <t xml:space="preserve"> Олохтоох бүддьүөттэртэн Россия Федерациятын субъектарын бүддьүөттэригэр субсидиялар </t>
  </si>
  <si>
    <t xml:space="preserve"> Биэнсийэҕэ регионнааҕы социальнай эбии төлөбүрү төлүүргэ Россия Федерациятын субъектарын бүддьүөттэригэр субсидиялар </t>
  </si>
  <si>
    <t xml:space="preserve"> Хортуоппуй уонна оҕуруот аһын оҥорон таһаарыыны үрдэтиини көҕүлүүргэ Россия Федерациятын субъектарын бүддьүөттэригэр субсидиялар </t>
  </si>
  <si>
    <t xml:space="preserve"> Уу эбийиэктэрин туһаныы уонна харыстааһын эйгэтигэр Россия Федерациятын субъектарын судаарыстыбаннай бырагыраамаларын олоххо киллэрэргэ Россия Федерациятын субъектарын бүддьүөттэригэр субсидиялар </t>
  </si>
  <si>
    <t xml:space="preserve"> Россия Федерациятын норуотун хаһаайыстыбатын тэрилтэлэригэр салайар каадырдары бэлэмнииргэ Россия Федерациятын субъектарын бүддьүөттэригэр субсидиялар </t>
  </si>
  <si>
    <t xml:space="preserve"> Уһук Илиҥҥи федеральнай уокурук састаабыгар киирэр Россия Федерациятын субъектарыгар бастакы оҕо төрөөтөҕүнэ биир кэмнээх төлөбүрү оҥорорго, итиэннэ иккис оҕо төрөөтөҕүнэ ийэ (дьиэ кэргэн) регионнааҕы хапытаалын биэрэргэ Россия Федерациятын субъектарын бүддьүөттэригэр субсидиялар </t>
  </si>
  <si>
    <t xml:space="preserve">Россия Федерациятын субъектарын олорор дьиэлэри тутууну сайыннарыы бырагыраамаларын көҕүлүүр дьаһаллары олоххо киллэрэргэ Россия Федерациятын субъектарын бүддьүөттэригэр субсидиялар </t>
  </si>
  <si>
    <t xml:space="preserve">Сыыппара регламеннарын туһанан биэдэмистибэтээҕи иһитиннэрэр тиһик көмөтүнэн Россия Федерациятын субъектарыгар электроннай көрүҥүнэн эрэгийиэннээҕи өҥөлөрү оҥорууну хааччыйарга Россия Федерациятын субъектарын бүддьүөттэригэр субсидиялар </t>
  </si>
  <si>
    <t xml:space="preserve"> Тулаайах оҕолорго уонна төрөппүт көрүүтэ-истиитэ суох хаалбыт оҕолорго, кинилэр ахсааннарыгар киирсэр сирэйдэргэ анал олорор дьиэни наймылаһыы дуогабарынан олорор дьиэни биэрэргэ Россия Федерациятын субъектарын бүддьүөттэригэр субсидиялар </t>
  </si>
  <si>
    <t xml:space="preserve"> Үһүс оҕо төрөөтөҕүнэ эбэтэр ол кэнниттэн төрөөбүт оҕо үс сааһын туолуор диэри ыйдааҕы харчынан төлөбүрү биэрэргэ Россия Федерациятын субъектарын бүддьүөттэригэр субсидиялар </t>
  </si>
  <si>
    <t xml:space="preserve"> Атын дойдуларга олорор биир дойдулаахтар Россия Федерациятыгар баҕа өттүнэн көһөн кэлэллэригэр көмөлөһөр Судаарыстыбаннай бырагыраамаҕа киирбит регионнааҕы көһөрүү бырагырааматынан көрүллүбүт дьаһаллары олоххо киллэрэргэ Россия Федерациятын субъектарын бүддьүөттэригэр субсидиялар </t>
  </si>
  <si>
    <t xml:space="preserve"> Үөрэх тэрилтэлэригэр үөрэтэр-чинчийэр, научнай-практическай, айар үлэни, физическэй култууранан уонна успуордунан дьарыктаныыны тэрийэргэ матырыйаалынай-техничэскэй баазаны саҥардарга Россия Федерациятын субъектарын бүддьүөттэригэр субсидиялар </t>
  </si>
  <si>
    <t xml:space="preserve">2-тэн 4-гэр диэри саастаах 1 типтээх сахарнай диабеттаах оҕолору глюкозаны быыстала суох кэтээн көрүү тиһигинэн хааччыйыы дьаһалларын олоххо киллэрэргэ үөскүүр Россия Федерациятын субъектарын ороскуот эбэһээтэлистибэлэрин хос үбүлүүр инниттэн Россия Федерациятын субъектарын бүддьүөттэригэр субсидиялар  </t>
  </si>
  <si>
    <t xml:space="preserve">4-тэн 17-гэр диэри саастаах 1 типтээх сахарнай диабеттаах оҕолору глюкозаны быыстала суох кэтээн көрүү тиһигинэн хааччыйыы дьаһалларын олоххо киллэрэргэ үөскүүр Россия Федерациятын субъектарын ороскуот эбэһээтэлистибэлэрин хос үбүлүүр инниттэн Россия Федерациятын субъектарын бүддьүөттэригэр субсидиялар  </t>
  </si>
  <si>
    <t xml:space="preserve"> "Доруобуйа харыстабылын эйгэтигэр биир кэлим судаарыстыбаннай иһитиннэрэр тиһиккэ (ДХБКСИК) тирэҕирэр доруобуйа харыстабылыгар биир кэлим сыыппара контурун тэрийии" регионнааҕы бырайыактары олоххо киллэрэргэ Россия Федерациятын субъектарын бүддьүөттэригэр субсидиялар </t>
  </si>
  <si>
    <t xml:space="preserve"> Тыа сирин нэһилиэнньэлээх пууннарыгар, эбэтэр оробуочай бөһүөлэктэргэ, эбэтэр куорат хабааннаах бөһүөлэктэргэ, эбэтэр 50 тыһ. диэри нэһилиэнньэлээх куораттарга үлэлии (көһөн) кэлбит медицинэ үлэһиттэригэр (быраастарга, биэлсэрдэгэ, итиэннэ акушер уонна акушер-биэлсэр пууннарын акушеркаларыгар уонна сиэстэрэлэригэр) биир кэмнээх толуйуу төлөбүрүн биэрэргэ Россия Федерациятын субъектарын бүддьүөттэригэр субсидиялар </t>
  </si>
  <si>
    <t xml:space="preserve"> Аҕа саастаах гражданнары уонна инбэлииттэри өр кэмҥэ көрүү-истии тиһигин тэрийэргэ Россия Федерациятын субъектарын бүддьүөттэригэр субсидиялар </t>
  </si>
  <si>
    <t xml:space="preserve"> Уопсай сайыннарар эбии бырагыраамалары олоххо киллэрэргэ, үөрэх тэрилтэлэригэр иһитиннэрэр тиһиги тэрийэргэ араас көрүҥнээх үөрэх тэрилтэлэрин үөрэтэр уонна иитэр сириэстибэлэринэн хааччыйарга (матырыйаалынай-техническэй базаларын саҥардан биэрэргэ) Россия Федерациятын субъектарын бүддьүөттэригэр субсидиялар </t>
  </si>
  <si>
    <t xml:space="preserve"> Уопсай үөрэх , итиэннэ уопсай үөрэх адаптированнай сүрүн бырагыраамаларынан үлэлиир тэрилтэлэрин үөрэтэр уонна иитэр сириэстибэлэринэн хааччыйарга матырыйаалынай-техническэй базаларын саҥардан биэрэргэ Россия Федерациятын субъектарын бүддьүөттэригэр субсидиялар </t>
  </si>
  <si>
    <t xml:space="preserve"> Уопсай үөрэх тэрилтэлэригэр иитэр уонна оҕо уопсастыбаннай холбоһуктарын кытта үлэлэһэр дириэктэр сүбэһитин үлэтин хааччыйар дьаһалларга Россия Федерациятын субъектарын бүддьүөттэригэр субсидиялар </t>
  </si>
  <si>
    <t xml:space="preserve">"Эдэрдэр эрэгийиэннэрэ" Россия Федерациятын эрэгийиэннэригэр ыччат бэлиитикэтин кэлим сайыннарыы бырагырааматын олоххо киллэрэргэ Россия Федерациятын субъектарын бүддьүөттэригэр субсидиялар </t>
  </si>
  <si>
    <t xml:space="preserve"> Искэҥ ыарыылаах ыарыһахтарга медицинскэй көмөнү оҥорор медицинэ тэрилтэлэрин саҥаттан сэбилииргэ Россия Федерациятын субъектарын бүддьүөттэригэр бэриллэр субсидиялар</t>
  </si>
  <si>
    <t xml:space="preserve"> Регионнааҕы тымыр кииннэрин уонна тымыр бастакы сүһүөх салааларын тэрилинэн хааччыйарга Россия Федерациятын субъектарын бүддьүөттэригэр бэриллэр субсидиялар</t>
  </si>
  <si>
    <t xml:space="preserve"> Паллиативнай медицинскэй көмөнү сайыннарарга Россия Федерациятын субъектарын бүддьүөттэригэр субсидиялар</t>
  </si>
  <si>
    <t xml:space="preserve"> Социальнай суолталаах сыстаганнаах ыарыылары сэрэтэр уонна охсуһар дьаһаллары олоххо киллэрэргэ Россия Федерациятын субъектарын бүддьүөттэригэр субсидиялар </t>
  </si>
  <si>
    <t xml:space="preserve"> Сыыппараҕа киирбит үөрэх эйгэтин киллэрэргэ үөрэх тэрилтэлэрин матырыйаалынай-техническэй базаларын хааччыйарга Россия Федерациятын субъектарын бүддьүөттэригэр субсидиялар </t>
  </si>
  <si>
    <t xml:space="preserve"> Аатыгар "олимпийскай" диэн тыллаах эбэтэр онтон үөскээбит тыллаах эбэтэр тыллар холбоһуулардаах "успуорт оскуолата" диэн анал ааттаах эбии үөрэх тэрилтэлэрин нуормаламмыт турукка тиэрдэргэ успуорт тэрилин уонна инвентарын атыылаһарга Россия Федерациятын субъектарын бүддьүөттэригэр субсидиялар </t>
  </si>
  <si>
    <t xml:space="preserve"> Россия Федерациятын кэккэ субъектарыгар уопсай үөрэх инфраструктуратын тупсарарга Россия Федерациятын субъектарын бүддьүөттэригэр субсидиялар </t>
  </si>
  <si>
    <t xml:space="preserve"> Иһэр уунан хааччыйар эбийиэктэри тутарга уонна уларытан тутарга (тупсарарга) Россия Федерациятын субъектарын бүддьүөттэригэр субсидиялар </t>
  </si>
  <si>
    <t xml:space="preserve">Аккредитация национальнай тиһигэр бэтэринээрийэ лабораторияларын аккредитациялааһыны судаарыстыба өттүттэн өйүүргэ Россия Федерациятын субъектарын бүддьүөттэригэр субсидиялар </t>
  </si>
  <si>
    <t xml:space="preserve"> Оскуола иннинээҕи, ол иһигэр адаптированнай үөрэх бырагыраамаларынан үөрэтэр уонна оҕолору көрөр-истэр үөрэх тэрилтэлэригэр (судаарыстыбаннайтан уонна муниципальнайтан ураты), уонна биирдиилээн урбаанньыттарга 1,5-тан 3 диэри саастаах оҕолорго хайдах баҕар хайысхалаах эбии миэстэлэри тэрийэргэ Россия Федерациятын субъектарын бүддьүөттэригэр субсидиялар </t>
  </si>
  <si>
    <t xml:space="preserve"> Тыа сирин нэһилиэнньэлээх пууннарыгар, эбэтэр оробуочай бөһүөлэктэргэ, эбэтэр куорат хабааннаах бөһүөлэктэргэ, эбэтэр 50 тыһ. диэри нэһилиэнньэлээх куораттарга үлэлии (көһөн) кэлбит учууталларга биир кэмнээх толуйуу төлөбүрүн биэрэргэ Россия Федерациятын субъектарын бүддьүөттэригэр субсидиялар </t>
  </si>
  <si>
    <t xml:space="preserve"> Айылҕа гааһын оттук быһыытынан туттарга баар массыына тиэхиньикэтин, ол иһигэр уопсастыбаннай тырааныспары гааһынан үлэлиир оҥорууну өйүүргэ үөскүрр Россия Федерациятын субъектарын ороскуоттарын эбэһээтэлистибэлэрин хос үбүлүүргэ Россия Федерациятын субъектарын бүддьүөттэригэр субсидиялар </t>
  </si>
  <si>
    <t xml:space="preserve">"Үлэ таһаарыыта" национальнай бырайыак түмүктэрин ситиһэр инниттэн Россия Федерациятын субъектарын бүддьүөттэригэр субсидиялар </t>
  </si>
  <si>
    <t xml:space="preserve">Россия Федерациятын субъектарын үлэ ырыынагар үөскээбит тыҥааһыны намтатарга туһуламмыт эбии дьаһаллары олоххо киллэрэргэ, уопсастыбаннай үлэлэри тэрийэргэ Россия Федерациятын субъектарын бүддьүөттэригэр субсидиялар </t>
  </si>
  <si>
    <t xml:space="preserve"> Судаарыстыбаннай уонна муниципальнай үөрэх тэрилтэлэригэр алын сүһүөх уопсай үөрэҕи ылааччыларга босхо итии аһылыгы тэрийэргэ Россия Федерациятын субъектарын бүддьүөттэригэр субсидиялар </t>
  </si>
  <si>
    <t xml:space="preserve"> Нэһилиэнньэ элбээбитин түмүгэр үөрэнээччи ахсаана үрдээбитинэн сибээстээн үөрэх тэрилтэлэригэр саҥа миэстэлэри тэрийэргэ Россия Федерациятын субъектарын бүддьүөттэригэр субсидиялар </t>
  </si>
  <si>
    <t xml:space="preserve"> Тыа сирин туризмын сайыннарарга Россия Федерациятын субъектарын бүддьүөттэригэр субсидиялар </t>
  </si>
  <si>
    <t xml:space="preserve"> Доруобуйа харыстабылын бастакы сүһүөҕүн тупсарар регионнааҕы бырагыраамалары олоххо киллэрэргэ Россия Федерациятын субъектарын бүддьүөттэригэр субсидиялар </t>
  </si>
  <si>
    <t xml:space="preserve"> Туризм инфраструктуратын сайыннарарга Россия Федерациятын субъектарын бүддьүөттэригэр субсидиялар </t>
  </si>
  <si>
    <t xml:space="preserve"> Саҥа төрөөбүт оҕолору төрүөҕүттэн уонна (эбэтэр) удьуор ыарыыларын маассабайдык чинчийии (кэҥэтиллибит неонатальнай скрининг) тэрээһиннэрин ыытарга үөскүүр Россия Федерациятын субъектарын ороскуоттарын эбэһээтэлистибэлэрин хос үбүлүүргэ Россия Федерациятын субъектарын бүддьүөттэригэр субсидиялар </t>
  </si>
  <si>
    <t xml:space="preserve">Массыына суолларын уонна суол искусственнай тутууларын нуормаламмыт турукка тиэрдэргэ Россия Федерациятын субъектарын бүддьүөттэригэр субсидиялар </t>
  </si>
  <si>
    <t xml:space="preserve"> Россия Федерациятын гражданнарыгар булгуччулаах медицинскэй страховкалааһын базовай бырагрыааматыгар киирбэтэх үрдүк технологиялаах медицинскэй көмөнү оҥорорго үөскүүр ороскуоттары кыттыгас үбүлүүргэ Россия Федерациятын субъектарын бүддьүөттэригэр субсидиялар </t>
  </si>
  <si>
    <t xml:space="preserve"> Гражданнар кэккэ категорияларыгар социальнай хантараакка олоҕуран судаарыстыбаннай социальнай көмөнү оҥоруунан сибээстээх ороскуоттары кыттыгас үбүлүүргэ Россия Федерациятын субъектарын бүддьүөттэригэр субсидиялар </t>
  </si>
  <si>
    <t xml:space="preserve"> Куорат агломерацияларыгар, ол иһигэр 300 тыһыынча киһиттэн элбэх нэһилиэнньэлээх куораттарга айан суолун салайыыны автоматизациялыыр өйдөөх тырааныспар тиһигин киллэрэргэ Россия Федерациятын субъектарын бүддьүөттэригэр бэриллэр субсидиялар</t>
  </si>
  <si>
    <t xml:space="preserve"> Куорат тупсаҕай эйгэтин тэрийэр бастыҥ бырайыактар Бүтүн Россиятааҕы күрэхтэригэр кыайбыт дьоҕус куораттарга уонна историческай поселениеларга куорат тупсаҕай эйгэтин тэрийэргэ Россия Федерациятын субъектарын бүддьүөттэригэр бэриллэр субсидиялар</t>
  </si>
  <si>
    <t xml:space="preserve"> Модельнай муниципальнай библиотекалары тэрийэргэ Россия Федерациятын субъектарын бүддьүөттэригэр бэриллэр бүддьүөттэр икки ардыларынааҕы трансфердар </t>
  </si>
  <si>
    <t xml:space="preserve"> Элбэх кыбартыыралаах дьиэҕэ уопсай туттуллар баай-дуол хапытаалынай өрөмүөнүгэр усунуос төлөбүрүн гражданнар кэккэ категорияларыгар толуйарга Россия Федерациятын субъектарын бүддьүөттэригэр субсидиялар С</t>
  </si>
  <si>
    <t xml:space="preserve"> 50 тыһыынчаҕа диэри киһилээх нэһилиэнньэлээх пууннарга култуура дьиэлэрин матырыйаалынай-техническэй базаларын сайыннарарга уонна бөҕөргөтөргө Россия Федерациятын субъектарын бүддьүөттэригэр субсидиялар </t>
  </si>
  <si>
    <t xml:space="preserve"> Нэһилиэнньэ үлэлээх буолуутун эйгэтигэр эбии дьаһаллары олоххо киллэрэргэ Россия Федерациятын субъектарын бүддьүөттэригэр субсидиялар </t>
  </si>
  <si>
    <t xml:space="preserve"> Фермердэри өйүүр тиһиги тэрийэргэ уонна тыа сирин кооперациятын сайыннарарга Россия Федерациятын субъектарын бүддьүөттэригэр субсидиялар </t>
  </si>
  <si>
    <t xml:space="preserve"> Эдэр ыаллары олорор дьиэнэн хааччыйар дьаһаллары олоххо киллэрэргэ Россия Федерациятын субъектарын бүддьүөттэригэр субсидиялар </t>
  </si>
  <si>
    <t xml:space="preserve"> Агропромышленнай кэлим хос салааларын сайыннарыыны көҕүлүүргэ уонна хаһаайыннааһын дьоҕус көрүҥнэрин сайыннарарга Россия Федерациятын субъектарын бүддьүөттэригэр субсидиялар </t>
  </si>
  <si>
    <t xml:space="preserve"> Уһук Илиҥҥи федеральнай уокурук састаабыгар киирэр Россия Федерациятын субъектарын экэнэмиичэскэй үүнүүлэрин кииннэрин социальнай сайыннарыы былаанын тэрээһиннэрин олоххо киллэрэргэ субсидиялар</t>
  </si>
  <si>
    <t>Россия Федерациятын Арктикатааҕы зонатын састаабыгар киирэр Россия Федерациятын субъектарын экэнэмиичэскэй үүнүүлэрин кииннэрин социальнай сайыннарыы былаанын тэрээһиннэрин олоххо киллэрэргэ Россия Федерациятын субъектарын бүддьүөттэригэр бэриллэр субсидиялар</t>
  </si>
  <si>
    <t xml:space="preserve"> Кадаастыр кэлим үлэлэрин ыытарга Россия Федерациятын субъектарын бүддьүөттэригэр субсидиялар </t>
  </si>
  <si>
    <t xml:space="preserve"> Култуурунай, сынньалаҥ хайысхалаах тэрилтэлэр ситимнэрин сайыннарарга Россия Федерациятын субъектарын бүддьүөттэригэр субсидиялар </t>
  </si>
  <si>
    <t xml:space="preserve"> Оҕо уонна куукула тыйаатырдарын айар үлэлэрин өйүүргэ уонна техникэнэн хааччыйарга Россия Федерациятын субъектарын бүддьүөттэригэр субсидиялар </t>
  </si>
  <si>
    <t xml:space="preserve"> "Судаарыстыба национальнай бэлиитикэтин олоххо киллэрии" Россия Федерациятын судаарыстыбаннай бырагырааматын көрдөрүүлэрин ситиһиигэ Россия Федерациятын субъектарын бүддьүөттэригэр субсидиялар </t>
  </si>
  <si>
    <t xml:space="preserve"> Култуура эйгэтин өйүүргэ Россия Федерациятын субъектарын бүддьүөттэригэр субсидиялар </t>
  </si>
  <si>
    <t xml:space="preserve"> Россия Федерациятын субъектарыгар уопсай үөрэх тэрилтэлэригэр саҥа миэстэлэри тэрийэр дьаһаллары олоххо киллэрэргэ Россия Федерациятын субъектарын бүддьүөттэригэр субсидиялар </t>
  </si>
  <si>
    <t xml:space="preserve"> Инвестиционнай бырайыактары олоххо киллэрэргэ дьону олохтуур хапытаалынайа суох модульнай тутуулары тэрийэргэ Россия Федерациятын субъектарын бүддьүөттэригэр субсидиялар </t>
  </si>
  <si>
    <t xml:space="preserve"> Россия Федерациятын субъектарыгар "Идэ дохуотугар түһээн" анал түһээн эрэсиимэ туттуллар дьоҕус уонна орто урбааҥҥа, итиэннэ физическэй сирэйдэргэ судаарыстыба өйөбүлүн оҥорорго Россия Федерациятын субъектарын бүддьүөттэригэр субсидиялар </t>
  </si>
  <si>
    <t xml:space="preserve"> Медицинэ көмөтүн оҥорор инниттэн аваиция үлэтин атыылаһыыны хааччыйарга Россия Федерациятын субъектарын бүддьүөттэригэр субсидиялар </t>
  </si>
  <si>
    <t xml:space="preserve"> Куорат аныгы эйгэтин тэрийэр бырагыраамалары олоххо киллэрэргэ Россия Федерациятын субъектарын бүддьүөттэригэр субсидиялар </t>
  </si>
  <si>
    <t xml:space="preserve"> "Туризмы сайыннарыы" судаарыстыбаннай бырагыраама көрдөрүүлэрин ситиһэргэ Россия Федерациятын субъектарын бүддьүөттэригэр субсидиялар </t>
  </si>
  <si>
    <t xml:space="preserve"> Тыа сирин кэлим сайыннарыыны хааччыйарга Россия Федерациятын субъектарын бүддьүөттэригэр субсидиялар </t>
  </si>
  <si>
    <t xml:space="preserve"> 300 тыһыынчаҕа диэри киһилээх нэһилиэнньэлээх пууннарга муниципальнай тыйаатырдар матырыйаалынай-техническэй базаларын бөҕөргөтөргө уонна айар үлэлэрин өйүүргэ Россия Федерациятын субъектарын бүддьүөттэригэр субсидиялар </t>
  </si>
  <si>
    <t xml:space="preserve"> Диспансернай көрүүгэ сылдьар үрдүк кутталлаах ыарыһахтарга сүрэх-тымыр ыарыытын уонна сүрэх-тымыр сыыстарыытын сэрэтиини хааччыйарга Россия Федерациятын субъектарын бүддьүөттэригэр субсидиялар </t>
  </si>
  <si>
    <t xml:space="preserve">Эрэгийиэннээҕи уонна муниципальнай түмэллэри тиэхиниьикэнэн хааччыйарга Россия Федерациятын субъектарын бүддьүөттэригэр субсидиялар </t>
  </si>
  <si>
    <t xml:space="preserve">Эрэгийиэннээҕи уонна муниципальнай түмэллэри саҥаттан тутарга уонна хапытаалынай өрөмүөннүүргэ Россия Федерациятын субъектарын бүддьүөттэригэр субсидиялар </t>
  </si>
  <si>
    <t xml:space="preserve"> Гидромелиоративнай, култуураламмыт техническэй, агролесомелиоративнай уонна фитомелиоративнай, ол иһигэр бааһынаҕа аһыйбыт кырыс буор исбиэскэлэниитин эйгэтигэр дьаһаллары ыытарга Россия Федерациятын субъектарын бүддьүөттэригэр субсидиялар </t>
  </si>
  <si>
    <t xml:space="preserve"> Сир учаастактарын быыһаталааһын бырайыактарын бэлэмнииргэ уонна кадаастыр үлэтин ыытарга Россия Федерациятын субъектарын бүддьүөттэригэр субсидиялар</t>
  </si>
  <si>
    <t xml:space="preserve"> Үөрэх оскуолатааҕы тиһиктэрин тупсарар дьаһаллары олоххо киллэрэргэ Россия Федерациятын субъектарын бүддьүөттэригэр субсидиялар </t>
  </si>
  <si>
    <t xml:space="preserve"> Медицинскэй чөлгө түһэрэр көмөнү оҥорор тутул салаалардаах медицинэ тэрилтэлэрин медицинскэй тэриллэринэн хааччыйарга (эбии хааччыйарга уонна (эбэтэр) саҥаттан хааччыйарга) Россия Федерациятын субъектарын бүддьүөттэригэр субсидиялар </t>
  </si>
  <si>
    <t xml:space="preserve"> Россия Федерациятын Арктикатааҕы зонатыгар олорор оҕолорго сынньалаҥы уонна чэбдигириини хааччыйарга Россия Федерациятын субъектарын бүддьүөттэригэр субсидиялар</t>
  </si>
  <si>
    <t xml:space="preserve"> Россия Федерациятын Арктикатааҕы зонатыгар Россия Федерациятын аҕыйах ахсааннаах төрүт олохтоох норуоттарын үгэс буолбут хаһаайынныыр дьарыктарын судаарыстыба өттүттэн өйүүр бырагыраамалары олоххо киллэрэргэ Россия Федерациятын субъектарын бүддьүөттэригэр субсидиялар </t>
  </si>
  <si>
    <t xml:space="preserve"> Социальнай хааччыйыы эйгэтигэр социальнай өҥөлөрү оҥоруу куттала суох уонна тупсаҕай усулуобуйатын хааччыйарга туһуламмыт бырагыраамалары үбүнэн хааччыйыы чэрчитинэн судаарыстыбаннай (муниципальнай) бас билии эбийиэктэригэр хапытаалынай угуулары кыттыгас үбүлүүргэ Россия Федерациятын субъектарын бүддьүөттэригэр субсидиялар </t>
  </si>
  <si>
    <t xml:space="preserve"> Саҥа тутуу уонна уларытан тутуу чэрчитинэн судаарыстыбаннай (муниципальнай) бас билии эбийиэктэригэр хапытаалынай угуулары кыттыгас үбүлүүргэ Россия Федерациятын субъектарын бүддьүөттэригэр субсидиялар </t>
  </si>
  <si>
    <t xml:space="preserve"> Тыа сирин кэлим сайыннарыыны хааччыйыы чэрчитинэн судаарыстыбаннай (муниципальнай) бас билии эбийиэктэригэр хапытаалынай угуулары кыттыгас үбүлүүргэ Россия Федерациятын субъектарын бүддьүөттэригэр субсидиялар </t>
  </si>
  <si>
    <t xml:space="preserve"> Россия Федерациятын субъектарын бүддьүөттэригэр атын субсидиялар</t>
  </si>
  <si>
    <t xml:space="preserve"> Судаарыстыбаннай уонна муниципальнай үөрэх тэрилтэлэрин, ол иһигэр бу тэрилтэлэр тутул салааларын судаарыстыбаннайт дьаралытарынан хааччыйарга Россия Федерациятын субъектарын бүддьүөттэригэр субсидиялар </t>
  </si>
  <si>
    <t xml:space="preserve">Хапытаалынайа суох (түргэнник тутуллар) тутуулары, дьиэлэри тутан оҕо сынньанарыгар уонна чэбдигирэригэр аныгы инфратруктураны тэрийэргэ, итиэннэ оҕо чэбдигирэр уонна сынньанар тэрилтэлэрин инфраструктураларын эбийиэктэрин хапытаалынай өрөмүөннүүргэ туһуламмыт дьаһаллары олоххо киллэрэргэ Россия Федерациятын субъектарын уонна Байконур к. ороскуот эбэһээтэлистибэлэрин кыттыгас үбүлүүр инниттэн Россия Федерациятын субъектарын бүддьүөттэригэр субсидиялар  </t>
  </si>
  <si>
    <t xml:space="preserve">Электромобиллары сэрээттиир инфраструктураны сайыннарарга Россия Федерациятын субъектарын бүддьүөттэригэр субсидиялар </t>
  </si>
  <si>
    <t xml:space="preserve">Россия Федерациятын бүддьүөтүн тиһигин бүддьүөттэригэр субвенциялар </t>
  </si>
  <si>
    <t xml:space="preserve">  Поселениелар, муниципальнай уонна куорат уокуруктарын олохтоох бэйэни салайыныы уорганнара бастакы сүһүөх байыаннай учуоту оҥороллоругар Россия Федерациятын субъектарын бүддьүөттэригэр субвенциялар </t>
  </si>
  <si>
    <t xml:space="preserve">  Россия Федерациятын уопсай юрисдикциятыгар киирэр федеральнай сууттар бирисээгэлээх сэтээтэллэрин испииһэгин толорор боломуочуйаларын оҥорорго Россия Федерациятын субъектарын бүддьүөттэригэр субвенциялар </t>
  </si>
  <si>
    <t xml:space="preserve">  Уу сыһыанын эйгэтигэр кэккэ боломуочуйалары толорорго Россия Федерациятын субъектарын бүддьүөттэригэр субвенциялар </t>
  </si>
  <si>
    <t xml:space="preserve">  Ойуур сыһыанын эйгэтигэр кэккэ боломуочуйалары толорорго Россия Федерациятын субъектарын бүддьүөттэригэр субвенциялар </t>
  </si>
  <si>
    <t xml:space="preserve">  "Бэтэрээннэр тустарынан" 1995 сыл тохсунньу 12 күнүнээҕи 5-ФС №-дээх Федеральнай сокуонунан олохтоммут, гражданнар кэккэ категорияларын олорор дьиэнэн хааччыйар боломуочуйалары толорорго Россия Федерациятын субъектарын бүддьүөттэригэр субвенциялар  </t>
  </si>
  <si>
    <t xml:space="preserve">  "Россия Федерациятыгар инбэлииттэри социальнай көмүскээһин туһунан" 1995 сыл сэтинньи 24 күнүнээҕи 181-ФС №-дээх Федеральнай сокуонунан олохтоммут, гражданнар кэккэ категорияларын олорор дьиэнэн хааччыйар боломуочуйалары толорорго Россия Федерациятын субъектарын бүддьүөттэригэр субвенциялар</t>
  </si>
  <si>
    <t xml:space="preserve">  "Россия бочуоттаах донора" бэлиэнэн наҕараадаламмыт дьоҥҥо сыллааҕы хаччынан төлөбүрү биэрэргэ Россия Федерациятын субъектарын бүддьүөттэригэр субвенциялар </t>
  </si>
  <si>
    <t xml:space="preserve">  "Сыстыганнаах ыарыылары иммунитет көмөтүнэн сэрэтии туһунан" 1998 сыл балаҕан ыйын 17 күнүнээҕи 157-ФС №-дээх Федеральнай сокуоҥҥа сөп түбэһиннэрэн быһыы оҥоһуллубутун кэннэ сыыстарыы тахсыбыт түгэнигэр гражданнарга биир кэмнээх судаарыстыба босуобуйатын уонна ыйдааҕы харчынан төлөбүрү толуйууну төлүүргэ Россия Федерациятын субъектарын бүддьүөттэригэр субвенциялар </t>
  </si>
  <si>
    <t xml:space="preserve">  Гражданнар кэккэ категорияларыгар олорор дьиэ-коммунальнай өҥөнү төлүүргэ Россия Федерациятын субъектарын бүддьүөттэригэр субвенциялар</t>
  </si>
  <si>
    <t xml:space="preserve"> Нэһилиэнньэ үлэлээх буолуутун туһунан сокуоннарга сөп түбэһиннэрэн үлэтэ суох гражданнарга социальнай төлөбүрү биэрэр Россия Федерациятын боломуочуйатын олоххо киллэрэргэ Россия Федерациятын субъектарын бүддьүөттэригэр субвенциялар </t>
  </si>
  <si>
    <t xml:space="preserve">  Баһаартан куттал суох буолуутун дьаһалларын толорорго уонна ойуур баһаардарын умулларарга Россия Федерациятын субъектарын бүддьүөттэригэр субвенциялар</t>
  </si>
  <si>
    <t xml:space="preserve">  Ойууру чөлгө түһэрии иэнин кэҥэтэргэ Россия Федерациятын субъектарын бүддьүөттэригэр субвенциялар</t>
  </si>
  <si>
    <t xml:space="preserve">  Россия Федерациятын субъектарын судаарыстыбаннай былааһын уорганнарын анал тэрилтэлэрин ойуурдары баһаартан көмүскүүр кэлим дьаһаллары ыытарга ойуур баһаарын техникатынан уонна тэрилинэн хааччыйарга Россия Федерациятын субъектарын бүддьүөттэригэр субвенциялар</t>
  </si>
  <si>
    <t xml:space="preserve">  Гражданнар кэккэ категорияларыгар эмп-томп рецебинэн медицинэҕэ туттуллар эминэн, медицинэ тэрилигэр рецебинэн медицинэ тэрилинэн, итиэннэ инбэлиит оҕолорго эмтээх ас-үөл анал бородуукталарынан хааччыйар социальнай өҥөнү оҥорорго Россия Федерациятын субъектарын бүддьүөттэригэр субвенциялар</t>
  </si>
  <si>
    <t xml:space="preserve">  Россия Федерациятын субъектарын уонна Байконур к. бүддьүөттэригэр биир кэлим субвенция </t>
  </si>
  <si>
    <t xml:space="preserve">Ойуур сыһыаннарын эйгэтигэр Россия Федерациятын субъектарын толорор былааһын уорганнара пилота суох көтөр авиационнай тиһиктэрин туһаныы өҥөтүн атыылаһарга  Россия Федерациятын субъектарын бүддьүөттэригэр субвенциялар </t>
  </si>
  <si>
    <t xml:space="preserve">Ойуур сыһыаннарын эйгэтигэр Россия Федерациятын субъектарын толорор былааһын уорганнара пилота суох көтөр авиационнай тиһиктэрин  атыылаһарга  Россия Федерациятын субъектарын бүддьүөттэригэр субвенциялар </t>
  </si>
  <si>
    <t xml:space="preserve">  Судаарыстыбаннай Дуума дьокутааттарын уонна кинилэр көмөлөһөөччүлэрин талыллыбыт уокуруктарыгар үлэлэрин хааччыйарга Россия Федерациятын субъектарын бүддьүөттэригэр бэриллэр бүддьүөттэр икки ардыларынааҕы трансфердар  </t>
  </si>
  <si>
    <t xml:space="preserve">  Россия Федерациятын сенатордарын уонна кинилэр көмөлөһөөччүлэрин Россия Федерациятын субъектарыгар үлэлэрин хааччыйарга Россия Федерациятын субъектарын бүддьүөттэригэр бэриллэр бүддьүөттэр икки ардыларынааҕы трансфердар  </t>
  </si>
  <si>
    <t xml:space="preserve">  Эминэн-томунан хааччыйыы эйгэтигэр кэккэ боломуочуйалары олоххо киллэрэргэ Россия Федерациятын субъектарын бүддьүөттэригэр бэриллэр бүддьүөттэр икки ардыларынааҕы трансфердар  </t>
  </si>
  <si>
    <t xml:space="preserve">  Гемофилиянан, муковисцидоһунан, гипофизарнай нанизмынан, Гоше ыарыытынан, лимфоиднай, хааны үөскэтэр уонна онно сыһыаннаах тканнар кутталлаах искэҥ буолууларын, ыһыллаҕас умнуган буолууну, гемолитическай-уремическай синдромунан ыалдьыыны, эрдэҕэс саас алын тиһиктээх атритынан, I, II уонна VI тииптээх мукополисахаридоһунан, чопуламматах апластическай анемиянан, II (фибриноген), VII (лабильнай), X (Стюарт-Пауэр) фактордара удьуор тиийбэт буолуутунан ыалдьар дьону эмтиир эминэн-томунан хааччыйыынан сыһыаннаах дьаһаллары тэрийэргэ тахсар ороскуоту үбүнэн хааччыйарга Россия Федерациятын субъектарын бүддьүөттэригэр бэриллэр бүддьүөттэр икки ардыларынааҕы трансфердар</t>
  </si>
  <si>
    <t xml:space="preserve">Бүддьүөттэр икки ардыларынааҕы атын трансфердар </t>
  </si>
  <si>
    <t xml:space="preserve">Россия Федерациятын субъектарын, Байконур к. уонна "Сириус" федеральнай сир-уотсудаарыстыбаннай үөрэх тэрилтэлэрин, идэ биэрэр үөрэх тэрилтэлэрин, муниципальнай үөрэх тэрилтэлэрин уонна идэ биэрэр үөрэх тэрилтэлэрин оҕо уопсастыбаннай холбоһуктарын кытары хардарыта дьайсыыга уонна иитиигэ дириэктэрдэр сүбэһиттэригэр харчынан ыйдааҕы төлөбүрдэри хааччыйарга Россия Федерациятын субъектарын бүддьүөттэригэр бэриллэр бүддьүөттэр икки ардыларынааҕы трансфердар  </t>
  </si>
  <si>
    <t xml:space="preserve">Сэбиэскэй Сойуус Дьоруойдарын, Россия Федерациятын Дьоруойдарын уонна Албан аат уордьан толору кавалердарын социальнай өйүүргэ Россия Федерациятын субъектарын бүддьүөттэригэр бэриллэр бүддьүөттэр икки ардыларынааҕы трансфердар  </t>
  </si>
  <si>
    <t xml:space="preserve">  Судаарыстыбаннай уонна муниципальнай үөрэх тэрилтэлэрин педагогическай үлэһиттэрэ кылааһы салайыыларын иһин ыйдааҕы харчынан төлөбүргэ Россия Федерациятын субъектарын бүддьүөттэригэр бэриллэр бүддьүөттэр икки ардыларынааҕы трансфердар  </t>
  </si>
  <si>
    <t xml:space="preserve">  Орто профессиональнай үөрэх бырагырааматынан, ол иһигэр доруобуйалара хааччахтаммыт дьону идэҕэ үөрэтэр бырагыраамаларынан үлэлиир Россия Федерациятын субъектарын уонна Байконур к. судаарыстыбаннай үөрэх тэрилтэлэрин, муниципальнай үөрэх тэрилтэлэрин педагогическай үлэһиттэрэ кылааһы салайалларын иһин ыйдааҕы харчынан төлөбүргэ Россия Федерациятын субъектарын бүддьүөттэригэр бэриллэр бүддьүөттэр икки ардыларынааҕы трансфердар   </t>
  </si>
  <si>
    <t xml:space="preserve">  Социальнай хааччыйыы тэрилтэлэригэр олорор куттал бөлөҕөр киирэр үлэлиир саастарын ааспыт гражданнарга пневмокок ыарыытын утары быһыы оҥорорго Россия Федерациятын субъектарын бүддьүөттэригэр бэриллэр бүддьүөттэр икки ардыларынааҕы трансфердар  </t>
  </si>
  <si>
    <t xml:space="preserve">Трансплантациялыыр (көһөрөр) инниттэн киһи уорганына дуонардааһыны кытта сибээстээх медицинэ үлэтин ыытарга Россия Федерациятын субъектарын бүддьүөттэригэр бэриллэр бүддьүөттэр икки ардыларынааҕы трансфердар  </t>
  </si>
  <si>
    <t xml:space="preserve">Уһук Илиҥҥи федеральнай уокурук састаабыгар киирэр Россия Федерациятын субъектарын экэнэмиичэскэй үүнүүлэрин кииннэрин социальнай сайыннарыы былаанын тэрээһиннэрин олоххо киллэрэргэ Россия Федерациятын субъектарын бүддьүөттэригэр бэриллэр бүддьүөттэр икки ардыларынааҕы трансфердар  </t>
  </si>
  <si>
    <t xml:space="preserve">  Россия Федерациятын Бырабыыталыстыбатын саппаас пуондатын үбүн суотугар Россия Федерациятын субъектарын бүддьүөттэригэр бэриллэр бүддьүөттэр икки ардыларынааҕы трансфердар   </t>
  </si>
  <si>
    <t xml:space="preserve"> Россия Федерациятын Президенин саппаас пуондатын үбүн суотугар Россия Федерациятын субъектарын бүддьүөттэригэр бэриллэр бүддьүөттэр икки ардыларынааҕы трансфердар   </t>
  </si>
  <si>
    <t xml:space="preserve">  СУДААРЫСТЫБАННАЙ (МУНИЦИПАЛЬНАЙ) ТЭРИЛТЭЛЭРТЭН БОСХО КИИРИИЛЭР </t>
  </si>
  <si>
    <t xml:space="preserve">Саахалланар туруктаах олорор дьиэ пуондатыттан гражданнары көһөрөр, ол иһигэр аҕыйах этээстээх олорор дьиэни сайыннарыы наадатын учуоттаан саахалланар туруктаах олорор дьиэ пуондатыттан гражданнары көһөрөр дьаһаллары хааччыйарга "Сири-уоту сайыннарыы пондата" аһаҕас-быраап хампаанньатыттан Россия Федерациятын субъектарын бүддьүөттэригэр босхо киириилэр </t>
  </si>
  <si>
    <t xml:space="preserve"> Коммунальнай инфраструктура тиһиктэрин тупсарар дьаһаллары хааччыйарга "Сири-уоту сайыннарыы пондата" аһаҕас-быраап хампаанньатыттан Россия Федерациятын субъектарын бүддьүөттэригэр босхо киириилэр </t>
  </si>
  <si>
    <t xml:space="preserve">  Россия Федерациятын субъектарын бүддьүөттэригэр судаарыстыбаннай (муниципальнай) тэрилтэлэртэн атын босхо киириилэр </t>
  </si>
  <si>
    <t xml:space="preserve">  СУДААРЫСТЫБАННАЙ БУОЛБАТАХ ТЭРИЛТЭЛЭРТЭН БОСХО КИИРИИЛЭР   </t>
  </si>
  <si>
    <t xml:space="preserve">Россия Федерациятын субъектарын бүддьүөттэрин үбүн ылааччыларга судаарыстыбаннай буолбатах тэрилтэлэр граннары биэриилэрэ  </t>
  </si>
  <si>
    <t xml:space="preserve">Россия Федерациятын субъектарын бүддьүөттэрин үбүн ылааччыларга судаарыстыбаннай буолбатах тэрилтэлэр харчынан сиэртибэлээһини биэриилэрэ  </t>
  </si>
  <si>
    <t xml:space="preserve">Россия Федерациятын субъектарын бүддьүөттэригэр судаарыстыбаннай буолбатах тэрилтэлэртэн атын босхо киириилэр </t>
  </si>
  <si>
    <t xml:space="preserve"> РОССИЯ ФЕДЕРАЦИЯТЫН БҮДДЬҮӨТҮН ТИҺИГИН БҮДДЬҮӨТТЭРЭ ААСПЫТ СЫЛЛАРДААҔЫ, ТУС СЫАЛЛААХ СУБСИДИЯЛАР, СУБВЕНЦИЯЛАР УОННА АТЫН БҮДДЬҮӨТТЭР ИККИ АРДЫЛАРЫНААҔЫ ТРАНСФЕРДАР ТОБОХТОРУН ТӨННӨРҮҮТТЭН РОССИЯ ФЕДЕРАЦИЯТЫН БҮДДЬҮӨТҮН ТИҺИГИН БҮДДЬҮТТЭРИН ДОХУОТТАРА </t>
  </si>
  <si>
    <t xml:space="preserve"> АТЫН БОСХО КИИРИИЛЭР</t>
  </si>
  <si>
    <t xml:space="preserve"> ААСПЫТ СЫЛЛАРДААҔЫ, ТУС СЫАЛЛААХ СУБСИДИЯЛАР, СУБВЕНЦИЯЛАР УОННА АТЫН БҮДДЬҮӨТТЭР ИККИ АРДЫЛАРЫНААҔЫ ТРАНСФЕРДАР ТОБОХТОРУН ТӨННӨРҮҮ</t>
  </si>
  <si>
    <t>Бүддьүөтү наардааһыҥҥа дохуот куода</t>
  </si>
  <si>
    <t>2024 сылга Саха Өрөспүүбүлүкэтин</t>
  </si>
  <si>
    <t>судаарыстыбаннай бүддьүөтүн</t>
  </si>
  <si>
    <t>толоруу туһунан отчуоту бигэргэтэр туһунан"</t>
  </si>
  <si>
    <t>Саха Өрөспүүбүлүкэтин Сокуонугар</t>
  </si>
  <si>
    <t>1 сыһыарыы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</si>
</sst>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
  </numFmts>
  <fonts count="17" x14ac:knownFonts="1">
    <font>
      <sz val="11"/>
      <name val="Calibri"/>
    </font>
    <font>
      <sz val="11"/>
      <name val="Times New Roman"/>
      <family val="1"/>
      <charset val="204"/>
    </font>
    <font>
      <sz val="10"/>
      <name val="Times New Roman"/>
      <family val="1"/>
      <charset val="204"/>
    </font>
    <font>
      <sz val="9"/>
      <color rgb="FF000000"/>
      <name val="Times New Roman"/>
      <family val="1"/>
      <charset val="204"/>
    </font>
    <font>
      <b/>
      <sz val="12"/>
      <name val="Times New Roman"/>
      <family val="1"/>
      <charset val="204"/>
    </font>
    <font>
      <sz val="9"/>
      <name val="Times New Roman"/>
      <family val="1"/>
      <charset val="204"/>
    </font>
    <font>
      <b/>
      <sz val="9"/>
      <color rgb="FF000000"/>
      <name val="Times New Roman"/>
      <family val="1"/>
      <charset val="204"/>
    </font>
    <font>
      <b/>
      <sz val="11"/>
      <name val="Times New Roman"/>
      <family val="1"/>
      <charset val="204"/>
    </font>
    <font>
      <sz val="8"/>
      <color rgb="FF000000"/>
      <name val="Times New Roman"/>
      <family val="1"/>
      <charset val="204"/>
    </font>
    <font>
      <sz val="10"/>
      <name val="Times New Roman"/>
      <family val="1"/>
      <charset val="204"/>
    </font>
    <font>
      <sz val="11"/>
      <name val="Times New Roman"/>
      <family val="1"/>
      <charset val="204"/>
    </font>
    <font>
      <b/>
      <sz val="9"/>
      <name val="Times New Roman"/>
      <family val="1"/>
      <charset val="204"/>
    </font>
    <font>
      <sz val="9"/>
      <color indexed="8"/>
      <name val="Times New Roman"/>
      <family val="1"/>
      <charset val="204"/>
    </font>
    <font>
      <sz val="8"/>
      <color rgb="FF000000"/>
      <name val="Arial"/>
      <family val="2"/>
      <charset val="204"/>
    </font>
    <font>
      <b/>
      <sz val="10"/>
      <name val="Times New Roman"/>
      <family val="1"/>
      <charset val="204"/>
    </font>
    <font>
      <sz val="10"/>
      <color rgb="FF000000"/>
      <name val="Times New Roman"/>
      <family val="1"/>
      <charset val="204"/>
    </font>
    <font>
      <b/>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medium">
        <color rgb="FF000000"/>
      </right>
      <top style="thin">
        <color rgb="FF000000"/>
      </top>
      <bottom style="thin">
        <color rgb="FF000000"/>
      </bottom>
      <diagonal/>
    </border>
  </borders>
  <cellStyleXfs count="2">
    <xf numFmtId="0" fontId="0" fillId="0" borderId="0" applyFill="0" applyBorder="0"/>
    <xf numFmtId="0" fontId="13" fillId="0" borderId="5">
      <alignment horizontal="left" wrapText="1" indent="2"/>
    </xf>
  </cellStyleXfs>
  <cellXfs count="38">
    <xf numFmtId="0" fontId="0" fillId="0" borderId="0" xfId="0"/>
    <xf numFmtId="0" fontId="1" fillId="0" borderId="0" xfId="0" applyFont="1" applyProtection="1">
      <protection locked="0"/>
    </xf>
    <xf numFmtId="0" fontId="1" fillId="0" borderId="0" xfId="0" applyFont="1"/>
    <xf numFmtId="0" fontId="2" fillId="0" borderId="0" xfId="0" applyFont="1" applyAlignment="1">
      <alignment vertical="top" wrapText="1"/>
    </xf>
    <xf numFmtId="0" fontId="2" fillId="0" borderId="0" xfId="0" applyFont="1" applyAlignment="1">
      <alignment wrapText="1"/>
    </xf>
    <xf numFmtId="0" fontId="1" fillId="0" borderId="0" xfId="0" applyFont="1" applyAlignment="1">
      <alignment horizontal="right"/>
    </xf>
    <xf numFmtId="0" fontId="3" fillId="0" borderId="1" xfId="0" applyFont="1" applyBorder="1" applyAlignment="1">
      <alignment vertical="top" wrapText="1"/>
    </xf>
    <xf numFmtId="0" fontId="3" fillId="0" borderId="1" xfId="0" applyFont="1" applyBorder="1" applyAlignment="1">
      <alignment horizontal="center" wrapText="1"/>
    </xf>
    <xf numFmtId="165" fontId="3" fillId="0" borderId="1" xfId="0" applyNumberFormat="1" applyFont="1" applyBorder="1" applyAlignment="1">
      <alignment horizontal="right"/>
    </xf>
    <xf numFmtId="0" fontId="2" fillId="0" borderId="0" xfId="0" applyFont="1"/>
    <xf numFmtId="0" fontId="5" fillId="0" borderId="0" xfId="0" applyFont="1" applyAlignment="1">
      <alignment vertical="top" wrapText="1"/>
    </xf>
    <xf numFmtId="164" fontId="5" fillId="0" borderId="0" xfId="0" applyNumberFormat="1" applyFont="1" applyAlignment="1">
      <alignment horizontal="center" wrapText="1"/>
    </xf>
    <xf numFmtId="0" fontId="5" fillId="0" borderId="0" xfId="0" applyFont="1" applyAlignment="1">
      <alignment horizontal="right" vertical="center"/>
    </xf>
    <xf numFmtId="0" fontId="3" fillId="0" borderId="0" xfId="0" applyFont="1" applyAlignment="1">
      <alignment vertical="top" wrapText="1"/>
    </xf>
    <xf numFmtId="165" fontId="3" fillId="0" borderId="0" xfId="0" applyNumberFormat="1" applyFont="1" applyAlignment="1">
      <alignment horizontal="center" wrapText="1"/>
    </xf>
    <xf numFmtId="0" fontId="7" fillId="0" borderId="0" xfId="0" applyFont="1" applyProtection="1">
      <protection locked="0"/>
    </xf>
    <xf numFmtId="0" fontId="6" fillId="0" borderId="1" xfId="0" applyFont="1" applyBorder="1" applyAlignment="1">
      <alignment vertical="top" wrapText="1"/>
    </xf>
    <xf numFmtId="49" fontId="6" fillId="0" borderId="1" xfId="0" applyNumberFormat="1" applyFont="1" applyBorder="1" applyAlignment="1">
      <alignment horizontal="center"/>
    </xf>
    <xf numFmtId="165" fontId="6" fillId="0" borderId="1" xfId="0" applyNumberFormat="1" applyFont="1" applyBorder="1" applyAlignment="1">
      <alignment horizontal="right"/>
    </xf>
    <xf numFmtId="49" fontId="3" fillId="0" borderId="1" xfId="0" applyNumberFormat="1" applyFont="1" applyBorder="1" applyAlignment="1">
      <alignment horizontal="center"/>
    </xf>
    <xf numFmtId="165" fontId="3" fillId="0" borderId="1" xfId="0" applyNumberFormat="1" applyFont="1" applyBorder="1" applyAlignment="1">
      <alignment horizontal="right" vertical="center"/>
    </xf>
    <xf numFmtId="165" fontId="1" fillId="0" borderId="0" xfId="0" applyNumberFormat="1" applyFont="1" applyProtection="1">
      <protection locked="0"/>
    </xf>
    <xf numFmtId="0" fontId="8" fillId="0" borderId="0" xfId="0" applyFont="1"/>
    <xf numFmtId="0" fontId="9" fillId="0" borderId="0" xfId="0" applyFont="1" applyAlignment="1">
      <alignment vertical="top" wrapText="1"/>
    </xf>
    <xf numFmtId="0" fontId="9" fillId="0" borderId="0" xfId="0" applyFont="1" applyAlignment="1">
      <alignment wrapText="1"/>
    </xf>
    <xf numFmtId="0" fontId="10" fillId="0" borderId="0" xfId="0" applyFont="1"/>
    <xf numFmtId="49" fontId="12" fillId="2" borderId="0" xfId="0" applyNumberFormat="1" applyFont="1" applyFill="1" applyAlignment="1">
      <alignment horizontal="right" vertical="center"/>
    </xf>
    <xf numFmtId="0" fontId="14" fillId="0" borderId="2" xfId="0" applyFont="1" applyBorder="1" applyAlignment="1">
      <alignment horizontal="left" vertical="top" wrapText="1"/>
    </xf>
    <xf numFmtId="0" fontId="14" fillId="0" borderId="2" xfId="0" applyFont="1" applyBorder="1" applyAlignment="1">
      <alignment vertical="top" wrapText="1"/>
    </xf>
    <xf numFmtId="0" fontId="2" fillId="0" borderId="2" xfId="0" applyFont="1" applyBorder="1" applyAlignment="1">
      <alignment vertical="top" wrapText="1"/>
    </xf>
    <xf numFmtId="0" fontId="2" fillId="2" borderId="2" xfId="0" applyFont="1" applyFill="1" applyBorder="1" applyAlignment="1">
      <alignment vertical="top" wrapText="1"/>
    </xf>
    <xf numFmtId="0" fontId="15" fillId="0" borderId="2" xfId="1" applyFont="1" applyBorder="1" applyAlignment="1">
      <alignment vertical="top" wrapText="1"/>
    </xf>
    <xf numFmtId="0" fontId="16" fillId="0" borderId="2" xfId="1" applyFont="1" applyBorder="1" applyAlignment="1">
      <alignment vertical="top" wrapText="1"/>
    </xf>
    <xf numFmtId="0" fontId="2" fillId="0" borderId="2" xfId="0" applyFont="1" applyBorder="1" applyAlignment="1">
      <alignment horizontal="left" vertical="top" wrapText="1"/>
    </xf>
    <xf numFmtId="0" fontId="4" fillId="0" borderId="0" xfId="0" applyFont="1" applyAlignment="1">
      <alignment horizontal="center" wrapText="1"/>
    </xf>
    <xf numFmtId="0" fontId="11" fillId="0" borderId="2" xfId="0" applyFont="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cellXfs>
  <cellStyles count="2">
    <cellStyle name="xl31" xfId="1"/>
    <cellStyle name="Обычный" xfId="0" builtinId="0"/>
  </cellStyles>
  <dxfs count="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4"/>
  <sheetViews>
    <sheetView tabSelected="1" zoomScale="115" zoomScaleNormal="100" workbookViewId="0">
      <selection activeCell="C5" sqref="C5"/>
    </sheetView>
  </sheetViews>
  <sheetFormatPr defaultColWidth="9.140625" defaultRowHeight="15" x14ac:dyDescent="0.25"/>
  <cols>
    <col min="1" max="1" width="57.5703125" style="1" customWidth="1"/>
    <col min="2" max="2" width="24.85546875" style="1" customWidth="1"/>
    <col min="3" max="3" width="14.42578125" style="1" customWidth="1"/>
    <col min="4" max="4" width="9.140625" style="1" bestFit="1" customWidth="1"/>
    <col min="5" max="5" width="10" style="1" bestFit="1" customWidth="1"/>
    <col min="6" max="6" width="9.140625" style="1" bestFit="1" customWidth="1"/>
    <col min="7" max="16384" width="9.140625" style="1"/>
  </cols>
  <sheetData>
    <row r="1" spans="1:3" s="2" customFormat="1" x14ac:dyDescent="0.25">
      <c r="A1" s="3"/>
      <c r="B1" s="4"/>
      <c r="C1" s="5" t="s">
        <v>366</v>
      </c>
    </row>
    <row r="2" spans="1:3" s="2" customFormat="1" x14ac:dyDescent="0.25">
      <c r="A2" s="3"/>
      <c r="B2" s="4"/>
      <c r="C2" s="5" t="s">
        <v>367</v>
      </c>
    </row>
    <row r="3" spans="1:3" s="25" customFormat="1" x14ac:dyDescent="0.25">
      <c r="A3" s="23"/>
      <c r="B3" s="24"/>
      <c r="C3" s="5" t="s">
        <v>368</v>
      </c>
    </row>
    <row r="4" spans="1:3" s="2" customFormat="1" x14ac:dyDescent="0.25">
      <c r="A4" s="3"/>
      <c r="B4" s="4"/>
      <c r="C4" s="5" t="s">
        <v>369</v>
      </c>
    </row>
    <row r="5" spans="1:3" s="2" customFormat="1" x14ac:dyDescent="0.25">
      <c r="A5" s="3"/>
      <c r="B5" s="4"/>
      <c r="C5" s="9" t="s">
        <v>370</v>
      </c>
    </row>
    <row r="6" spans="1:3" s="2" customFormat="1" ht="44.25" customHeight="1" x14ac:dyDescent="0.25">
      <c r="A6" s="34" t="s">
        <v>182</v>
      </c>
      <c r="B6" s="34"/>
      <c r="C6" s="34"/>
    </row>
    <row r="7" spans="1:3" s="2" customFormat="1" x14ac:dyDescent="0.25">
      <c r="A7" s="10"/>
      <c r="B7" s="11"/>
      <c r="C7" s="12"/>
    </row>
    <row r="8" spans="1:3" s="2" customFormat="1" x14ac:dyDescent="0.25">
      <c r="A8" s="13"/>
      <c r="B8" s="14"/>
      <c r="C8" s="26" t="s">
        <v>183</v>
      </c>
    </row>
    <row r="9" spans="1:3" ht="94.5" customHeight="1" x14ac:dyDescent="0.25">
      <c r="A9" s="35" t="s">
        <v>180</v>
      </c>
      <c r="B9" s="36" t="s">
        <v>365</v>
      </c>
      <c r="C9" s="35" t="s">
        <v>181</v>
      </c>
    </row>
    <row r="10" spans="1:3" s="15" customFormat="1" ht="14.25" x14ac:dyDescent="0.2">
      <c r="A10" s="35"/>
      <c r="B10" s="37"/>
      <c r="C10" s="35"/>
    </row>
    <row r="11" spans="1:3" s="15" customFormat="1" ht="14.25" x14ac:dyDescent="0.2">
      <c r="A11" s="27" t="s">
        <v>184</v>
      </c>
      <c r="B11" s="17" t="s">
        <v>11</v>
      </c>
      <c r="C11" s="18">
        <f>C12+C32</f>
        <v>201766169.86333999</v>
      </c>
    </row>
    <row r="12" spans="1:3" s="15" customFormat="1" ht="14.25" x14ac:dyDescent="0.2">
      <c r="A12" s="27" t="s">
        <v>185</v>
      </c>
      <c r="B12" s="17"/>
      <c r="C12" s="18">
        <f>C13+C16+C18+C19+C22+C30+C31</f>
        <v>184315451.73958999</v>
      </c>
    </row>
    <row r="13" spans="1:3" s="15" customFormat="1" ht="14.25" x14ac:dyDescent="0.2">
      <c r="A13" s="28" t="s">
        <v>186</v>
      </c>
      <c r="B13" s="17" t="s">
        <v>15</v>
      </c>
      <c r="C13" s="18">
        <f>C14+C15</f>
        <v>120614650.71111999</v>
      </c>
    </row>
    <row r="14" spans="1:3" x14ac:dyDescent="0.25">
      <c r="A14" s="29" t="s">
        <v>187</v>
      </c>
      <c r="B14" s="19" t="s">
        <v>18</v>
      </c>
      <c r="C14" s="20">
        <v>72166615.817279994</v>
      </c>
    </row>
    <row r="15" spans="1:3" x14ac:dyDescent="0.25">
      <c r="A15" s="29" t="s">
        <v>188</v>
      </c>
      <c r="B15" s="19" t="s">
        <v>20</v>
      </c>
      <c r="C15" s="8">
        <v>48448034.89384</v>
      </c>
    </row>
    <row r="16" spans="1:3" s="15" customFormat="1" ht="25.5" x14ac:dyDescent="0.2">
      <c r="A16" s="28" t="s">
        <v>189</v>
      </c>
      <c r="B16" s="17" t="s">
        <v>22</v>
      </c>
      <c r="C16" s="18">
        <f>C17</f>
        <v>11051770.74588</v>
      </c>
    </row>
    <row r="17" spans="1:3" ht="25.5" x14ac:dyDescent="0.25">
      <c r="A17" s="29" t="s">
        <v>190</v>
      </c>
      <c r="B17" s="19" t="s">
        <v>24</v>
      </c>
      <c r="C17" s="8">
        <v>11051770.74588</v>
      </c>
    </row>
    <row r="18" spans="1:3" s="15" customFormat="1" ht="14.25" x14ac:dyDescent="0.2">
      <c r="A18" s="28" t="s">
        <v>191</v>
      </c>
      <c r="B18" s="17" t="s">
        <v>26</v>
      </c>
      <c r="C18" s="18">
        <v>220475.6243</v>
      </c>
    </row>
    <row r="19" spans="1:3" s="15" customFormat="1" ht="14.25" x14ac:dyDescent="0.2">
      <c r="A19" s="28" t="s">
        <v>192</v>
      </c>
      <c r="B19" s="17" t="s">
        <v>28</v>
      </c>
      <c r="C19" s="18">
        <f>C20+C21</f>
        <v>17130094.84228</v>
      </c>
    </row>
    <row r="20" spans="1:3" x14ac:dyDescent="0.25">
      <c r="A20" s="29" t="s">
        <v>193</v>
      </c>
      <c r="B20" s="19" t="s">
        <v>31</v>
      </c>
      <c r="C20" s="8">
        <v>15727885.29394</v>
      </c>
    </row>
    <row r="21" spans="1:3" x14ac:dyDescent="0.25">
      <c r="A21" s="29" t="s">
        <v>194</v>
      </c>
      <c r="B21" s="19" t="s">
        <v>33</v>
      </c>
      <c r="C21" s="8">
        <v>1402209.54834</v>
      </c>
    </row>
    <row r="22" spans="1:3" s="15" customFormat="1" ht="25.5" x14ac:dyDescent="0.2">
      <c r="A22" s="28" t="s">
        <v>195</v>
      </c>
      <c r="B22" s="17" t="s">
        <v>35</v>
      </c>
      <c r="C22" s="18">
        <f>C23+C29</f>
        <v>35115115.066320002</v>
      </c>
    </row>
    <row r="23" spans="1:3" x14ac:dyDescent="0.25">
      <c r="A23" s="29" t="s">
        <v>196</v>
      </c>
      <c r="B23" s="19" t="s">
        <v>37</v>
      </c>
      <c r="C23" s="8">
        <f>C24+C25+C26+C27+C28</f>
        <v>35082677.066300005</v>
      </c>
    </row>
    <row r="24" spans="1:3" ht="89.25" x14ac:dyDescent="0.25">
      <c r="A24" s="30" t="s">
        <v>197</v>
      </c>
      <c r="B24" s="19" t="s">
        <v>40</v>
      </c>
      <c r="C24" s="8">
        <v>12971527.285730001</v>
      </c>
    </row>
    <row r="25" spans="1:3" ht="114.75" x14ac:dyDescent="0.25">
      <c r="A25" s="30" t="s">
        <v>198</v>
      </c>
      <c r="B25" s="19" t="s">
        <v>42</v>
      </c>
      <c r="C25" s="8">
        <v>20275918.305</v>
      </c>
    </row>
    <row r="26" spans="1:3" ht="25.5" x14ac:dyDescent="0.25">
      <c r="A26" s="30" t="s">
        <v>199</v>
      </c>
      <c r="B26" s="19" t="s">
        <v>44</v>
      </c>
      <c r="C26" s="8">
        <v>67763.719670000006</v>
      </c>
    </row>
    <row r="27" spans="1:3" ht="105.95" customHeight="1" x14ac:dyDescent="0.25">
      <c r="A27" s="29" t="s">
        <v>200</v>
      </c>
      <c r="B27" s="19" t="s">
        <v>46</v>
      </c>
      <c r="C27" s="8">
        <v>59597.12457</v>
      </c>
    </row>
    <row r="28" spans="1:3" ht="21.95" customHeight="1" x14ac:dyDescent="0.25">
      <c r="A28" s="29" t="s">
        <v>201</v>
      </c>
      <c r="B28" s="19" t="s">
        <v>48</v>
      </c>
      <c r="C28" s="8">
        <v>1707870.63133</v>
      </c>
    </row>
    <row r="29" spans="1:3" ht="25.5" x14ac:dyDescent="0.25">
      <c r="A29" s="30" t="s">
        <v>202</v>
      </c>
      <c r="B29" s="19" t="s">
        <v>50</v>
      </c>
      <c r="C29" s="8">
        <v>32438.000019999999</v>
      </c>
    </row>
    <row r="30" spans="1:3" s="15" customFormat="1" ht="14.25" x14ac:dyDescent="0.2">
      <c r="A30" s="28" t="s">
        <v>203</v>
      </c>
      <c r="B30" s="17" t="s">
        <v>52</v>
      </c>
      <c r="C30" s="18">
        <v>183344.73848</v>
      </c>
    </row>
    <row r="31" spans="1:3" s="15" customFormat="1" ht="25.5" x14ac:dyDescent="0.2">
      <c r="A31" s="28" t="s">
        <v>204</v>
      </c>
      <c r="B31" s="17" t="s">
        <v>54</v>
      </c>
      <c r="C31" s="18">
        <v>1.1209999999999999E-2</v>
      </c>
    </row>
    <row r="32" spans="1:3" s="15" customFormat="1" ht="14.25" x14ac:dyDescent="0.2">
      <c r="A32" s="27" t="s">
        <v>205</v>
      </c>
      <c r="B32" s="17"/>
      <c r="C32" s="18">
        <f>C33+C46+C50+C53+C54+C55+C56+C57</f>
        <v>17450718.123750001</v>
      </c>
    </row>
    <row r="33" spans="1:5" s="15" customFormat="1" ht="38.25" x14ac:dyDescent="0.2">
      <c r="A33" s="28" t="s">
        <v>206</v>
      </c>
      <c r="B33" s="17" t="s">
        <v>57</v>
      </c>
      <c r="C33" s="18">
        <f>C34+C35+C36+C37+C42+C43+C44+C45</f>
        <v>9900105.2873299997</v>
      </c>
    </row>
    <row r="34" spans="1:5" ht="63.75" x14ac:dyDescent="0.25">
      <c r="A34" s="29" t="s">
        <v>207</v>
      </c>
      <c r="B34" s="19" t="s">
        <v>60</v>
      </c>
      <c r="C34" s="8">
        <v>8519958.2095500007</v>
      </c>
    </row>
    <row r="35" spans="1:5" x14ac:dyDescent="0.25">
      <c r="A35" s="29" t="s">
        <v>208</v>
      </c>
      <c r="B35" s="19" t="s">
        <v>62</v>
      </c>
      <c r="C35" s="8">
        <v>958906.09164999996</v>
      </c>
    </row>
    <row r="36" spans="1:5" x14ac:dyDescent="0.25">
      <c r="A36" s="29" t="s">
        <v>209</v>
      </c>
      <c r="B36" s="19" t="s">
        <v>64</v>
      </c>
      <c r="C36" s="8">
        <v>373911.82274999999</v>
      </c>
    </row>
    <row r="37" spans="1:5" ht="63" customHeight="1" x14ac:dyDescent="0.25">
      <c r="A37" s="29" t="s">
        <v>210</v>
      </c>
      <c r="B37" s="19" t="s">
        <v>66</v>
      </c>
      <c r="C37" s="8">
        <f>C38+C39+C40+C41</f>
        <v>39562.52044</v>
      </c>
      <c r="E37" s="21"/>
    </row>
    <row r="38" spans="1:5" ht="55.5" customHeight="1" x14ac:dyDescent="0.25">
      <c r="A38" s="29" t="s">
        <v>211</v>
      </c>
      <c r="B38" s="19" t="s">
        <v>69</v>
      </c>
      <c r="C38" s="8">
        <v>17923.364460000001</v>
      </c>
    </row>
    <row r="39" spans="1:5" ht="76.5" x14ac:dyDescent="0.25">
      <c r="A39" s="29" t="s">
        <v>212</v>
      </c>
      <c r="B39" s="19" t="s">
        <v>71</v>
      </c>
      <c r="C39" s="8">
        <v>142.69800000000001</v>
      </c>
    </row>
    <row r="40" spans="1:5" ht="38.25" x14ac:dyDescent="0.25">
      <c r="A40" s="29" t="s">
        <v>213</v>
      </c>
      <c r="B40" s="19" t="s">
        <v>73</v>
      </c>
      <c r="C40" s="8">
        <v>21056.06941</v>
      </c>
    </row>
    <row r="41" spans="1:5" ht="102" x14ac:dyDescent="0.25">
      <c r="A41" s="29" t="s">
        <v>214</v>
      </c>
      <c r="B41" s="19" t="s">
        <v>75</v>
      </c>
      <c r="C41" s="8">
        <v>440.38857000000002</v>
      </c>
    </row>
    <row r="42" spans="1:5" ht="38.25" x14ac:dyDescent="0.25">
      <c r="A42" s="29" t="s">
        <v>215</v>
      </c>
      <c r="B42" s="19" t="s">
        <v>77</v>
      </c>
      <c r="C42" s="8">
        <v>20.68459</v>
      </c>
    </row>
    <row r="43" spans="1:5" ht="51" x14ac:dyDescent="0.25">
      <c r="A43" s="31" t="s">
        <v>216</v>
      </c>
      <c r="B43" s="19" t="s">
        <v>79</v>
      </c>
      <c r="C43" s="8">
        <v>6270.1513400000003</v>
      </c>
    </row>
    <row r="44" spans="1:5" ht="25.5" x14ac:dyDescent="0.25">
      <c r="A44" s="29" t="s">
        <v>217</v>
      </c>
      <c r="B44" s="19" t="s">
        <v>80</v>
      </c>
      <c r="C44" s="8">
        <v>1380.45</v>
      </c>
    </row>
    <row r="45" spans="1:5" ht="63.75" x14ac:dyDescent="0.25">
      <c r="A45" s="29" t="s">
        <v>218</v>
      </c>
      <c r="B45" s="19" t="s">
        <v>82</v>
      </c>
      <c r="C45" s="8">
        <v>95.357010000000102</v>
      </c>
    </row>
    <row r="46" spans="1:5" s="15" customFormat="1" ht="14.25" x14ac:dyDescent="0.2">
      <c r="A46" s="28" t="s">
        <v>219</v>
      </c>
      <c r="B46" s="17" t="s">
        <v>85</v>
      </c>
      <c r="C46" s="18">
        <f>C47+C48+C49</f>
        <v>3434458.0645600003</v>
      </c>
    </row>
    <row r="47" spans="1:5" x14ac:dyDescent="0.25">
      <c r="A47" s="29" t="s">
        <v>220</v>
      </c>
      <c r="B47" s="19" t="s">
        <v>87</v>
      </c>
      <c r="C47" s="8">
        <v>310668.13549000002</v>
      </c>
    </row>
    <row r="48" spans="1:5" x14ac:dyDescent="0.25">
      <c r="A48" s="29" t="s">
        <v>221</v>
      </c>
      <c r="B48" s="19" t="s">
        <v>88</v>
      </c>
      <c r="C48" s="8">
        <v>3073538.0223500002</v>
      </c>
    </row>
    <row r="49" spans="1:3" x14ac:dyDescent="0.25">
      <c r="A49" s="29" t="s">
        <v>222</v>
      </c>
      <c r="B49" s="19" t="s">
        <v>89</v>
      </c>
      <c r="C49" s="8">
        <v>50251.906719999999</v>
      </c>
    </row>
    <row r="50" spans="1:3" s="15" customFormat="1" ht="38.25" x14ac:dyDescent="0.2">
      <c r="A50" s="28" t="s">
        <v>223</v>
      </c>
      <c r="B50" s="17" t="s">
        <v>90</v>
      </c>
      <c r="C50" s="18">
        <f>C51+C52</f>
        <v>1210975.8689999999</v>
      </c>
    </row>
    <row r="51" spans="1:3" x14ac:dyDescent="0.25">
      <c r="A51" s="29" t="s">
        <v>224</v>
      </c>
      <c r="B51" s="19" t="s">
        <v>91</v>
      </c>
      <c r="C51" s="8">
        <v>184343.11103999999</v>
      </c>
    </row>
    <row r="52" spans="1:3" x14ac:dyDescent="0.25">
      <c r="A52" s="29" t="s">
        <v>225</v>
      </c>
      <c r="B52" s="19" t="s">
        <v>93</v>
      </c>
      <c r="C52" s="8">
        <v>1026632.75796</v>
      </c>
    </row>
    <row r="53" spans="1:3" s="15" customFormat="1" ht="38.25" x14ac:dyDescent="0.2">
      <c r="A53" s="28" t="s">
        <v>226</v>
      </c>
      <c r="B53" s="17" t="s">
        <v>95</v>
      </c>
      <c r="C53" s="18">
        <v>5961.0267400000002</v>
      </c>
    </row>
    <row r="54" spans="1:3" s="15" customFormat="1" ht="14.25" x14ac:dyDescent="0.2">
      <c r="A54" s="28" t="s">
        <v>227</v>
      </c>
      <c r="B54" s="17" t="s">
        <v>97</v>
      </c>
      <c r="C54" s="18">
        <v>16712.90207</v>
      </c>
    </row>
    <row r="55" spans="1:3" s="15" customFormat="1" ht="14.25" x14ac:dyDescent="0.2">
      <c r="A55" s="28" t="s">
        <v>228</v>
      </c>
      <c r="B55" s="17" t="s">
        <v>99</v>
      </c>
      <c r="C55" s="18">
        <v>1730920.63411</v>
      </c>
    </row>
    <row r="56" spans="1:3" s="15" customFormat="1" ht="14.25" x14ac:dyDescent="0.2">
      <c r="A56" s="28" t="s">
        <v>229</v>
      </c>
      <c r="B56" s="17" t="s">
        <v>101</v>
      </c>
      <c r="C56" s="18">
        <v>1151584.3399400001</v>
      </c>
    </row>
    <row r="57" spans="1:3" s="15" customFormat="1" ht="38.25" x14ac:dyDescent="0.2">
      <c r="A57" s="32" t="s">
        <v>230</v>
      </c>
      <c r="B57" s="17" t="s">
        <v>103</v>
      </c>
      <c r="C57" s="18"/>
    </row>
    <row r="58" spans="1:3" s="15" customFormat="1" ht="14.25" x14ac:dyDescent="0.2">
      <c r="A58" s="27" t="s">
        <v>231</v>
      </c>
      <c r="B58" s="17" t="s">
        <v>105</v>
      </c>
      <c r="C58" s="18">
        <f>C59+C182+C186+C190+C191+C192</f>
        <v>129202951.55046999</v>
      </c>
    </row>
    <row r="59" spans="1:3" s="15" customFormat="1" ht="25.5" x14ac:dyDescent="0.2">
      <c r="A59" s="27" t="s">
        <v>232</v>
      </c>
      <c r="B59" s="17" t="s">
        <v>108</v>
      </c>
      <c r="C59" s="18">
        <f>C60+C64+C150+C168</f>
        <v>103037115.25546999</v>
      </c>
    </row>
    <row r="60" spans="1:3" s="15" customFormat="1" ht="25.5" x14ac:dyDescent="0.2">
      <c r="A60" s="27" t="s">
        <v>233</v>
      </c>
      <c r="B60" s="17" t="s">
        <v>110</v>
      </c>
      <c r="C60" s="18">
        <f>SUM(C61:C63)</f>
        <v>66705677.600000001</v>
      </c>
    </row>
    <row r="61" spans="1:3" ht="25.5" x14ac:dyDescent="0.25">
      <c r="A61" s="33" t="s">
        <v>234</v>
      </c>
      <c r="B61" s="19" t="s">
        <v>113</v>
      </c>
      <c r="C61" s="8">
        <v>63355544.399999999</v>
      </c>
    </row>
    <row r="62" spans="1:3" ht="38.25" x14ac:dyDescent="0.25">
      <c r="A62" s="33" t="s">
        <v>235</v>
      </c>
      <c r="B62" s="19" t="s">
        <v>115</v>
      </c>
      <c r="C62" s="8">
        <v>3189632</v>
      </c>
    </row>
    <row r="63" spans="1:3" ht="38.25" x14ac:dyDescent="0.25">
      <c r="A63" s="33" t="s">
        <v>236</v>
      </c>
      <c r="B63" s="19" t="s">
        <v>117</v>
      </c>
      <c r="C63" s="8">
        <v>160501.20000000001</v>
      </c>
    </row>
    <row r="64" spans="1:3" s="15" customFormat="1" ht="25.5" x14ac:dyDescent="0.2">
      <c r="A64" s="27" t="s">
        <v>237</v>
      </c>
      <c r="B64" s="17" t="s">
        <v>119</v>
      </c>
      <c r="C64" s="18">
        <f>SUM(C65:C149)</f>
        <v>25375572.366299998</v>
      </c>
    </row>
    <row r="65" spans="1:3" s="2" customFormat="1" ht="24" x14ac:dyDescent="0.25">
      <c r="A65" s="6" t="s">
        <v>238</v>
      </c>
      <c r="B65" s="7" t="s">
        <v>121</v>
      </c>
      <c r="C65" s="8">
        <v>436642</v>
      </c>
    </row>
    <row r="66" spans="1:3" s="2" customFormat="1" ht="24" x14ac:dyDescent="0.25">
      <c r="A66" s="6" t="s">
        <v>239</v>
      </c>
      <c r="B66" s="7" t="s">
        <v>123</v>
      </c>
      <c r="C66" s="8">
        <v>2805195.1</v>
      </c>
    </row>
    <row r="67" spans="1:3" s="2" customFormat="1" ht="36" x14ac:dyDescent="0.25">
      <c r="A67" s="6" t="s">
        <v>240</v>
      </c>
      <c r="B67" s="7" t="s">
        <v>125</v>
      </c>
      <c r="C67" s="8">
        <v>7123.5</v>
      </c>
    </row>
    <row r="68" spans="1:3" s="2" customFormat="1" ht="36" x14ac:dyDescent="0.25">
      <c r="A68" s="6" t="s">
        <v>244</v>
      </c>
      <c r="B68" s="7" t="s">
        <v>126</v>
      </c>
      <c r="C68" s="8">
        <v>260766.24604</v>
      </c>
    </row>
    <row r="69" spans="1:3" s="2" customFormat="1" ht="48" x14ac:dyDescent="0.25">
      <c r="A69" s="6" t="s">
        <v>245</v>
      </c>
      <c r="B69" s="7" t="s">
        <v>128</v>
      </c>
      <c r="C69" s="8">
        <v>1222</v>
      </c>
    </row>
    <row r="70" spans="1:3" s="2" customFormat="1" ht="48" x14ac:dyDescent="0.25">
      <c r="A70" s="6" t="s">
        <v>241</v>
      </c>
      <c r="B70" s="7" t="s">
        <v>130</v>
      </c>
      <c r="C70" s="8">
        <v>67612.600000000006</v>
      </c>
    </row>
    <row r="71" spans="1:3" s="2" customFormat="1" ht="36" x14ac:dyDescent="0.25">
      <c r="A71" s="6" t="s">
        <v>242</v>
      </c>
      <c r="B71" s="7" t="s">
        <v>132</v>
      </c>
      <c r="C71" s="8">
        <v>394.10077000000001</v>
      </c>
    </row>
    <row r="72" spans="1:3" s="2" customFormat="1" ht="60" x14ac:dyDescent="0.25">
      <c r="A72" s="6" t="s">
        <v>243</v>
      </c>
      <c r="B72" s="7" t="s">
        <v>134</v>
      </c>
      <c r="C72" s="8">
        <v>496220.50206000003</v>
      </c>
    </row>
    <row r="73" spans="1:3" s="2" customFormat="1" ht="48" x14ac:dyDescent="0.25">
      <c r="A73" s="6" t="s">
        <v>246</v>
      </c>
      <c r="B73" s="7" t="s">
        <v>136</v>
      </c>
      <c r="C73" s="8">
        <v>140429.6</v>
      </c>
    </row>
    <row r="74" spans="1:3" s="2" customFormat="1" ht="36" x14ac:dyDescent="0.25">
      <c r="A74" s="6" t="s">
        <v>247</v>
      </c>
      <c r="B74" s="7" t="s">
        <v>138</v>
      </c>
      <c r="C74" s="8">
        <v>783410.21990000003</v>
      </c>
    </row>
    <row r="75" spans="1:3" s="2" customFormat="1" ht="60" x14ac:dyDescent="0.25">
      <c r="A75" s="6" t="s">
        <v>248</v>
      </c>
      <c r="B75" s="7" t="s">
        <v>140</v>
      </c>
      <c r="C75" s="8">
        <v>1424.1</v>
      </c>
    </row>
    <row r="76" spans="1:3" s="2" customFormat="1" ht="48" x14ac:dyDescent="0.25">
      <c r="A76" s="6" t="s">
        <v>249</v>
      </c>
      <c r="B76" s="7" t="s">
        <v>142</v>
      </c>
      <c r="C76" s="8">
        <v>31382.467410000001</v>
      </c>
    </row>
    <row r="77" spans="1:3" s="2" customFormat="1" ht="60" x14ac:dyDescent="0.25">
      <c r="A77" s="6" t="s">
        <v>250</v>
      </c>
      <c r="B77" s="7" t="s">
        <v>144</v>
      </c>
      <c r="C77" s="8">
        <v>417.24720000000002</v>
      </c>
    </row>
    <row r="78" spans="1:3" s="2" customFormat="1" ht="60" x14ac:dyDescent="0.25">
      <c r="A78" s="6" t="s">
        <v>251</v>
      </c>
      <c r="B78" s="7" t="s">
        <v>146</v>
      </c>
      <c r="C78" s="8">
        <v>31145.396000000001</v>
      </c>
    </row>
    <row r="79" spans="1:3" s="2" customFormat="1" ht="60" x14ac:dyDescent="0.25">
      <c r="A79" s="6" t="s">
        <v>252</v>
      </c>
      <c r="B79" s="7" t="s">
        <v>148</v>
      </c>
      <c r="C79" s="8">
        <v>63301.1</v>
      </c>
    </row>
    <row r="80" spans="1:3" s="2" customFormat="1" ht="36" x14ac:dyDescent="0.25">
      <c r="A80" s="6" t="s">
        <v>258</v>
      </c>
      <c r="B80" s="7" t="s">
        <v>150</v>
      </c>
      <c r="C80" s="8">
        <v>98177.1</v>
      </c>
    </row>
    <row r="81" spans="1:3" s="2" customFormat="1" ht="84" x14ac:dyDescent="0.25">
      <c r="A81" s="6" t="s">
        <v>253</v>
      </c>
      <c r="B81" s="7" t="s">
        <v>152</v>
      </c>
      <c r="C81" s="8">
        <v>217201.8</v>
      </c>
    </row>
    <row r="82" spans="1:3" s="2" customFormat="1" ht="36" x14ac:dyDescent="0.25">
      <c r="A82" s="6" t="s">
        <v>254</v>
      </c>
      <c r="B82" s="7" t="s">
        <v>154</v>
      </c>
      <c r="C82" s="8">
        <v>86522.644990000001</v>
      </c>
    </row>
    <row r="83" spans="1:3" s="2" customFormat="1" ht="60" x14ac:dyDescent="0.25">
      <c r="A83" s="6" t="s">
        <v>255</v>
      </c>
      <c r="B83" s="7" t="s">
        <v>155</v>
      </c>
      <c r="C83" s="8">
        <v>8259.9</v>
      </c>
    </row>
    <row r="84" spans="1:3" s="2" customFormat="1" ht="60" x14ac:dyDescent="0.25">
      <c r="A84" s="6" t="s">
        <v>256</v>
      </c>
      <c r="B84" s="7" t="s">
        <v>157</v>
      </c>
      <c r="C84" s="8">
        <v>220800.55635999999</v>
      </c>
    </row>
    <row r="85" spans="1:3" s="2" customFormat="1" ht="48" x14ac:dyDescent="0.25">
      <c r="A85" s="6" t="s">
        <v>257</v>
      </c>
      <c r="B85" s="7" t="s">
        <v>159</v>
      </c>
      <c r="C85" s="8">
        <v>333798.34911000001</v>
      </c>
    </row>
    <row r="86" spans="1:3" s="2" customFormat="1" ht="36" x14ac:dyDescent="0.25">
      <c r="A86" s="6" t="s">
        <v>259</v>
      </c>
      <c r="B86" s="7" t="s">
        <v>161</v>
      </c>
      <c r="C86" s="8">
        <v>22791.4</v>
      </c>
    </row>
    <row r="87" spans="1:3" s="2" customFormat="1" ht="36" x14ac:dyDescent="0.25">
      <c r="A87" s="6" t="s">
        <v>260</v>
      </c>
      <c r="B87" s="7" t="s">
        <v>163</v>
      </c>
      <c r="C87" s="8">
        <v>70010</v>
      </c>
    </row>
    <row r="88" spans="1:3" s="2" customFormat="1" ht="24" x14ac:dyDescent="0.25">
      <c r="A88" s="6" t="s">
        <v>261</v>
      </c>
      <c r="B88" s="7" t="s">
        <v>164</v>
      </c>
      <c r="C88" s="8">
        <v>18579.1577</v>
      </c>
    </row>
    <row r="89" spans="1:3" s="2" customFormat="1" ht="36" x14ac:dyDescent="0.25">
      <c r="A89" s="6" t="s">
        <v>262</v>
      </c>
      <c r="B89" s="7" t="s">
        <v>166</v>
      </c>
      <c r="C89" s="8">
        <v>9435</v>
      </c>
    </row>
    <row r="90" spans="1:3" s="2" customFormat="1" ht="36" x14ac:dyDescent="0.25">
      <c r="A90" s="6" t="s">
        <v>263</v>
      </c>
      <c r="B90" s="7" t="s">
        <v>168</v>
      </c>
      <c r="C90" s="8">
        <v>158219.67767</v>
      </c>
    </row>
    <row r="91" spans="1:3" s="2" customFormat="1" ht="60" x14ac:dyDescent="0.25">
      <c r="A91" s="6" t="s">
        <v>264</v>
      </c>
      <c r="B91" s="7" t="s">
        <v>170</v>
      </c>
      <c r="C91" s="8">
        <v>6631.63573</v>
      </c>
    </row>
    <row r="92" spans="1:3" s="2" customFormat="1" ht="36" x14ac:dyDescent="0.25">
      <c r="A92" s="6" t="s">
        <v>265</v>
      </c>
      <c r="B92" s="7" t="s">
        <v>172</v>
      </c>
      <c r="C92" s="8">
        <v>85914.3</v>
      </c>
    </row>
    <row r="93" spans="1:3" s="2" customFormat="1" ht="36" x14ac:dyDescent="0.25">
      <c r="A93" s="6" t="s">
        <v>266</v>
      </c>
      <c r="B93" s="7" t="s">
        <v>174</v>
      </c>
      <c r="C93" s="8">
        <v>598235.19267999998</v>
      </c>
    </row>
    <row r="94" spans="1:3" s="2" customFormat="1" ht="36" x14ac:dyDescent="0.25">
      <c r="A94" s="6" t="s">
        <v>267</v>
      </c>
      <c r="B94" s="7" t="s">
        <v>176</v>
      </c>
      <c r="C94" s="8">
        <v>817.3</v>
      </c>
    </row>
    <row r="95" spans="1:3" s="2" customFormat="1" ht="72" x14ac:dyDescent="0.25">
      <c r="A95" s="6" t="s">
        <v>268</v>
      </c>
      <c r="B95" s="7" t="s">
        <v>177</v>
      </c>
      <c r="C95" s="8">
        <v>32983.898849999998</v>
      </c>
    </row>
    <row r="96" spans="1:3" s="2" customFormat="1" ht="60" x14ac:dyDescent="0.25">
      <c r="A96" s="6" t="s">
        <v>269</v>
      </c>
      <c r="B96" s="7" t="s">
        <v>178</v>
      </c>
      <c r="C96" s="8">
        <v>31960</v>
      </c>
    </row>
    <row r="97" spans="1:3" s="2" customFormat="1" ht="60" x14ac:dyDescent="0.25">
      <c r="A97" s="6" t="s">
        <v>270</v>
      </c>
      <c r="B97" s="7" t="s">
        <v>179</v>
      </c>
      <c r="C97" s="8">
        <v>1735.8040000000001</v>
      </c>
    </row>
    <row r="98" spans="1:3" s="2" customFormat="1" ht="24" x14ac:dyDescent="0.25">
      <c r="A98" s="6" t="s">
        <v>271</v>
      </c>
      <c r="B98" s="7" t="s">
        <v>0</v>
      </c>
      <c r="C98" s="8">
        <v>12693.9</v>
      </c>
    </row>
    <row r="99" spans="1:3" s="2" customFormat="1" ht="48" x14ac:dyDescent="0.25">
      <c r="A99" s="6" t="s">
        <v>272</v>
      </c>
      <c r="B99" s="7" t="s">
        <v>1</v>
      </c>
      <c r="C99" s="8">
        <v>22054.6</v>
      </c>
    </row>
    <row r="100" spans="1:3" s="2" customFormat="1" ht="36" x14ac:dyDescent="0.25">
      <c r="A100" s="6" t="s">
        <v>273</v>
      </c>
      <c r="B100" s="7" t="s">
        <v>2</v>
      </c>
      <c r="C100" s="8">
        <v>1051682.63916</v>
      </c>
    </row>
    <row r="101" spans="1:3" s="2" customFormat="1" ht="36" x14ac:dyDescent="0.25">
      <c r="A101" s="6" t="s">
        <v>274</v>
      </c>
      <c r="B101" s="7" t="s">
        <v>3</v>
      </c>
      <c r="C101" s="8">
        <v>737672.56</v>
      </c>
    </row>
    <row r="102" spans="1:3" s="2" customFormat="1" ht="24" x14ac:dyDescent="0.25">
      <c r="A102" s="6" t="s">
        <v>275</v>
      </c>
      <c r="B102" s="7" t="s">
        <v>4</v>
      </c>
      <c r="C102" s="8">
        <v>14100</v>
      </c>
    </row>
    <row r="103" spans="1:3" s="2" customFormat="1" ht="36" x14ac:dyDescent="0.25">
      <c r="A103" s="6" t="s">
        <v>276</v>
      </c>
      <c r="B103" s="7" t="s">
        <v>5</v>
      </c>
      <c r="C103" s="8">
        <v>1808392.3516500001</v>
      </c>
    </row>
    <row r="104" spans="1:3" s="2" customFormat="1" ht="24" x14ac:dyDescent="0.25">
      <c r="A104" s="6" t="s">
        <v>277</v>
      </c>
      <c r="B104" s="7" t="s">
        <v>6</v>
      </c>
      <c r="C104" s="8">
        <v>38760.370999999999</v>
      </c>
    </row>
    <row r="105" spans="1:3" s="2" customFormat="1" ht="60" x14ac:dyDescent="0.25">
      <c r="A105" s="6" t="s">
        <v>278</v>
      </c>
      <c r="B105" s="7" t="s">
        <v>7</v>
      </c>
      <c r="C105" s="8">
        <v>34182.9</v>
      </c>
    </row>
    <row r="106" spans="1:3" s="2" customFormat="1" ht="36" x14ac:dyDescent="0.25">
      <c r="A106" s="6" t="s">
        <v>279</v>
      </c>
      <c r="B106" s="7" t="s">
        <v>8</v>
      </c>
      <c r="C106" s="8">
        <v>4126628</v>
      </c>
    </row>
    <row r="107" spans="1:3" s="2" customFormat="1" ht="60" x14ac:dyDescent="0.25">
      <c r="A107" s="6" t="s">
        <v>280</v>
      </c>
      <c r="B107" s="7" t="s">
        <v>9</v>
      </c>
      <c r="C107" s="8">
        <v>48128.3</v>
      </c>
    </row>
    <row r="108" spans="1:3" s="2" customFormat="1" ht="48" x14ac:dyDescent="0.25">
      <c r="A108" s="6" t="s">
        <v>281</v>
      </c>
      <c r="B108" s="7" t="s">
        <v>10</v>
      </c>
      <c r="C108" s="8">
        <v>323149</v>
      </c>
    </row>
    <row r="109" spans="1:3" s="2" customFormat="1" ht="48" x14ac:dyDescent="0.25">
      <c r="A109" s="6" t="s">
        <v>282</v>
      </c>
      <c r="B109" s="7" t="s">
        <v>12</v>
      </c>
      <c r="C109" s="8">
        <v>27691.3</v>
      </c>
    </row>
    <row r="110" spans="1:3" s="2" customFormat="1" ht="48" x14ac:dyDescent="0.25">
      <c r="A110" s="6" t="s">
        <v>283</v>
      </c>
      <c r="B110" s="7" t="s">
        <v>13</v>
      </c>
      <c r="C110" s="8">
        <v>583836.96703000006</v>
      </c>
    </row>
    <row r="111" spans="1:3" s="2" customFormat="1" ht="36" x14ac:dyDescent="0.25">
      <c r="A111" s="6" t="s">
        <v>284</v>
      </c>
      <c r="B111" s="7" t="s">
        <v>14</v>
      </c>
      <c r="C111" s="8">
        <v>7920</v>
      </c>
    </row>
    <row r="112" spans="1:3" s="2" customFormat="1" ht="48" x14ac:dyDescent="0.25">
      <c r="A112" s="6" t="s">
        <v>285</v>
      </c>
      <c r="B112" s="7" t="s">
        <v>16</v>
      </c>
      <c r="C112" s="8">
        <v>5055.8999999999996</v>
      </c>
    </row>
    <row r="113" spans="1:3" s="2" customFormat="1" ht="48" x14ac:dyDescent="0.25">
      <c r="A113" s="6" t="s">
        <v>285</v>
      </c>
      <c r="B113" s="7" t="s">
        <v>17</v>
      </c>
      <c r="C113" s="8">
        <v>3341.4</v>
      </c>
    </row>
    <row r="114" spans="1:3" s="2" customFormat="1" ht="48" x14ac:dyDescent="0.25">
      <c r="A114" s="6" t="s">
        <v>286</v>
      </c>
      <c r="B114" s="7" t="s">
        <v>19</v>
      </c>
      <c r="C114" s="8">
        <v>17858</v>
      </c>
    </row>
    <row r="115" spans="1:3" s="2" customFormat="1" ht="36" x14ac:dyDescent="0.25">
      <c r="A115" s="6" t="s">
        <v>287</v>
      </c>
      <c r="B115" s="7" t="s">
        <v>21</v>
      </c>
      <c r="C115" s="8">
        <v>28200</v>
      </c>
    </row>
    <row r="116" spans="1:3" s="2" customFormat="1" ht="36" x14ac:dyDescent="0.25">
      <c r="A116" s="6" t="s">
        <v>288</v>
      </c>
      <c r="B116" s="7" t="s">
        <v>23</v>
      </c>
      <c r="C116" s="8">
        <v>116649.37809</v>
      </c>
    </row>
    <row r="117" spans="1:3" s="2" customFormat="1" ht="96" x14ac:dyDescent="0.25">
      <c r="A117" s="6" t="s">
        <v>320</v>
      </c>
      <c r="B117" s="7" t="s">
        <v>25</v>
      </c>
      <c r="C117" s="8">
        <v>144504.20000000001</v>
      </c>
    </row>
    <row r="118" spans="1:3" s="2" customFormat="1" ht="24" x14ac:dyDescent="0.25">
      <c r="A118" s="6" t="s">
        <v>289</v>
      </c>
      <c r="B118" s="7" t="s">
        <v>27</v>
      </c>
      <c r="C118" s="8">
        <v>132281.95671999999</v>
      </c>
    </row>
    <row r="119" spans="1:3" s="2" customFormat="1" ht="36" x14ac:dyDescent="0.25">
      <c r="A119" s="6" t="s">
        <v>290</v>
      </c>
      <c r="B119" s="7" t="s">
        <v>29</v>
      </c>
      <c r="C119" s="8">
        <v>412013.3</v>
      </c>
    </row>
    <row r="120" spans="1:3" s="2" customFormat="1" ht="48" x14ac:dyDescent="0.25">
      <c r="A120" s="6" t="s">
        <v>291</v>
      </c>
      <c r="B120" s="7" t="s">
        <v>30</v>
      </c>
      <c r="C120" s="8">
        <v>4093237.5668100002</v>
      </c>
    </row>
    <row r="121" spans="1:3" s="2" customFormat="1" ht="60" x14ac:dyDescent="0.25">
      <c r="A121" s="6" t="s">
        <v>292</v>
      </c>
      <c r="B121" s="7" t="s">
        <v>32</v>
      </c>
      <c r="C121" s="8">
        <v>117570.93828</v>
      </c>
    </row>
    <row r="122" spans="1:3" s="2" customFormat="1" ht="24" x14ac:dyDescent="0.25">
      <c r="A122" s="6" t="s">
        <v>293</v>
      </c>
      <c r="B122" s="7" t="s">
        <v>34</v>
      </c>
      <c r="C122" s="8">
        <v>44045.4</v>
      </c>
    </row>
    <row r="123" spans="1:3" s="2" customFormat="1" ht="36" x14ac:dyDescent="0.25">
      <c r="A123" s="6" t="s">
        <v>294</v>
      </c>
      <c r="B123" s="7" t="s">
        <v>36</v>
      </c>
      <c r="C123" s="8">
        <v>161740.4</v>
      </c>
    </row>
    <row r="124" spans="1:3" s="2" customFormat="1" ht="36" x14ac:dyDescent="0.25">
      <c r="A124" s="6" t="s">
        <v>295</v>
      </c>
      <c r="B124" s="7" t="s">
        <v>38</v>
      </c>
      <c r="C124" s="8">
        <v>6134.1</v>
      </c>
    </row>
    <row r="125" spans="1:3" s="2" customFormat="1" ht="48" x14ac:dyDescent="0.25">
      <c r="A125" s="6" t="s">
        <v>296</v>
      </c>
      <c r="B125" s="7" t="s">
        <v>39</v>
      </c>
      <c r="C125" s="8">
        <v>26508.799999999999</v>
      </c>
    </row>
    <row r="126" spans="1:3" s="2" customFormat="1" ht="24" x14ac:dyDescent="0.25">
      <c r="A126" s="6" t="s">
        <v>297</v>
      </c>
      <c r="B126" s="7" t="s">
        <v>41</v>
      </c>
      <c r="C126" s="8">
        <v>90967.6</v>
      </c>
    </row>
    <row r="127" spans="1:3" s="2" customFormat="1" ht="36" x14ac:dyDescent="0.25">
      <c r="A127" s="6" t="s">
        <v>298</v>
      </c>
      <c r="B127" s="7" t="s">
        <v>43</v>
      </c>
      <c r="C127" s="8">
        <v>190577.33145999999</v>
      </c>
    </row>
    <row r="128" spans="1:3" s="2" customFormat="1" ht="36" x14ac:dyDescent="0.25">
      <c r="A128" s="6" t="s">
        <v>299</v>
      </c>
      <c r="B128" s="7" t="s">
        <v>45</v>
      </c>
      <c r="C128" s="8">
        <v>18031</v>
      </c>
    </row>
    <row r="129" spans="1:3" s="2" customFormat="1" ht="48" x14ac:dyDescent="0.25">
      <c r="A129" s="6" t="s">
        <v>300</v>
      </c>
      <c r="B129" s="7" t="s">
        <v>47</v>
      </c>
      <c r="C129" s="8">
        <v>49200.3</v>
      </c>
    </row>
    <row r="130" spans="1:3" s="2" customFormat="1" ht="36" x14ac:dyDescent="0.25">
      <c r="A130" s="6" t="s">
        <v>301</v>
      </c>
      <c r="B130" s="7" t="s">
        <v>49</v>
      </c>
      <c r="C130" s="8">
        <v>771497.7</v>
      </c>
    </row>
    <row r="131" spans="1:3" s="2" customFormat="1" ht="24" x14ac:dyDescent="0.25">
      <c r="A131" s="6" t="s">
        <v>302</v>
      </c>
      <c r="B131" s="7" t="s">
        <v>51</v>
      </c>
      <c r="C131" s="8">
        <v>236627.7</v>
      </c>
    </row>
    <row r="132" spans="1:3" s="2" customFormat="1" ht="36" x14ac:dyDescent="0.25">
      <c r="A132" s="6" t="s">
        <v>303</v>
      </c>
      <c r="B132" s="7" t="s">
        <v>53</v>
      </c>
      <c r="C132" s="8">
        <v>25000</v>
      </c>
    </row>
    <row r="133" spans="1:3" s="2" customFormat="1" ht="24" x14ac:dyDescent="0.25">
      <c r="A133" s="6" t="s">
        <v>304</v>
      </c>
      <c r="B133" s="7" t="s">
        <v>55</v>
      </c>
      <c r="C133" s="8">
        <v>47911.806940000002</v>
      </c>
    </row>
    <row r="134" spans="1:3" s="2" customFormat="1" ht="48" x14ac:dyDescent="0.25">
      <c r="A134" s="6" t="s">
        <v>305</v>
      </c>
      <c r="B134" s="7" t="s">
        <v>56</v>
      </c>
      <c r="C134" s="8">
        <v>23468.7</v>
      </c>
    </row>
    <row r="135" spans="1:3" s="2" customFormat="1" ht="48" x14ac:dyDescent="0.25">
      <c r="A135" s="6" t="s">
        <v>306</v>
      </c>
      <c r="B135" s="7" t="s">
        <v>58</v>
      </c>
      <c r="C135" s="8">
        <v>48780.569920000002</v>
      </c>
    </row>
    <row r="136" spans="1:3" s="2" customFormat="1" ht="36" x14ac:dyDescent="0.25">
      <c r="A136" s="6" t="s">
        <v>307</v>
      </c>
      <c r="B136" s="7" t="s">
        <v>59</v>
      </c>
      <c r="C136" s="8">
        <v>17890</v>
      </c>
    </row>
    <row r="137" spans="1:3" s="2" customFormat="1" ht="36" x14ac:dyDescent="0.25">
      <c r="A137" s="6" t="s">
        <v>308</v>
      </c>
      <c r="B137" s="7" t="s">
        <v>61</v>
      </c>
      <c r="C137" s="8">
        <v>15858.7</v>
      </c>
    </row>
    <row r="138" spans="1:3" s="2" customFormat="1" ht="48" x14ac:dyDescent="0.25">
      <c r="A138" s="6" t="s">
        <v>309</v>
      </c>
      <c r="B138" s="7" t="s">
        <v>63</v>
      </c>
      <c r="C138" s="8">
        <v>19893</v>
      </c>
    </row>
    <row r="139" spans="1:3" s="2" customFormat="1" ht="36" x14ac:dyDescent="0.25">
      <c r="A139" s="6" t="s">
        <v>310</v>
      </c>
      <c r="B139" s="7" t="s">
        <v>65</v>
      </c>
      <c r="C139" s="8">
        <v>26013.9</v>
      </c>
    </row>
    <row r="140" spans="1:3" s="2" customFormat="1" ht="24" x14ac:dyDescent="0.25">
      <c r="A140" s="6" t="s">
        <v>311</v>
      </c>
      <c r="B140" s="7" t="s">
        <v>67</v>
      </c>
      <c r="C140" s="8">
        <v>586609.16243999999</v>
      </c>
    </row>
    <row r="141" spans="1:3" s="2" customFormat="1" ht="48" x14ac:dyDescent="0.25">
      <c r="A141" s="6" t="s">
        <v>312</v>
      </c>
      <c r="B141" s="7" t="s">
        <v>68</v>
      </c>
      <c r="C141" s="8">
        <v>61643</v>
      </c>
    </row>
    <row r="142" spans="1:3" s="2" customFormat="1" ht="24" x14ac:dyDescent="0.25">
      <c r="A142" s="6" t="s">
        <v>321</v>
      </c>
      <c r="B142" s="7" t="s">
        <v>70</v>
      </c>
      <c r="C142" s="8">
        <v>1781.4613400000001</v>
      </c>
    </row>
    <row r="143" spans="1:3" s="2" customFormat="1" ht="36" x14ac:dyDescent="0.25">
      <c r="A143" s="6" t="s">
        <v>313</v>
      </c>
      <c r="B143" s="7" t="s">
        <v>72</v>
      </c>
      <c r="C143" s="8">
        <v>21020.298480000001</v>
      </c>
    </row>
    <row r="144" spans="1:3" s="2" customFormat="1" ht="60" x14ac:dyDescent="0.25">
      <c r="A144" s="6" t="s">
        <v>314</v>
      </c>
      <c r="B144" s="7" t="s">
        <v>74</v>
      </c>
      <c r="C144" s="8">
        <v>259875.58851999999</v>
      </c>
    </row>
    <row r="145" spans="1:3" s="2" customFormat="1" ht="48" x14ac:dyDescent="0.25">
      <c r="A145" s="6" t="s">
        <v>319</v>
      </c>
      <c r="B145" s="7" t="s">
        <v>76</v>
      </c>
      <c r="C145" s="8">
        <v>7929.1576599999999</v>
      </c>
    </row>
    <row r="146" spans="1:3" s="2" customFormat="1" ht="72" x14ac:dyDescent="0.25">
      <c r="A146" s="6" t="s">
        <v>315</v>
      </c>
      <c r="B146" s="7" t="s">
        <v>78</v>
      </c>
      <c r="C146" s="8">
        <v>294317.7</v>
      </c>
    </row>
    <row r="147" spans="1:3" s="2" customFormat="1" ht="48" x14ac:dyDescent="0.25">
      <c r="A147" s="6" t="s">
        <v>316</v>
      </c>
      <c r="B147" s="7" t="s">
        <v>81</v>
      </c>
      <c r="C147" s="8">
        <v>553394.4</v>
      </c>
    </row>
    <row r="148" spans="1:3" s="2" customFormat="1" ht="48" x14ac:dyDescent="0.25">
      <c r="A148" s="6" t="s">
        <v>317</v>
      </c>
      <c r="B148" s="7" t="s">
        <v>83</v>
      </c>
      <c r="C148" s="8">
        <v>371921.06926000002</v>
      </c>
    </row>
    <row r="149" spans="1:3" s="2" customFormat="1" x14ac:dyDescent="0.25">
      <c r="A149" s="6" t="s">
        <v>318</v>
      </c>
      <c r="B149" s="7" t="s">
        <v>84</v>
      </c>
      <c r="C149" s="8">
        <v>360568.09506999998</v>
      </c>
    </row>
    <row r="150" spans="1:3" s="15" customFormat="1" ht="24" x14ac:dyDescent="0.2">
      <c r="A150" s="16" t="s">
        <v>322</v>
      </c>
      <c r="B150" s="17" t="s">
        <v>86</v>
      </c>
      <c r="C150" s="18">
        <f>SUM(C151:C167)</f>
        <v>7001963.9871200006</v>
      </c>
    </row>
    <row r="151" spans="1:3" s="2" customFormat="1" ht="48" x14ac:dyDescent="0.25">
      <c r="A151" s="6" t="s">
        <v>323</v>
      </c>
      <c r="B151" s="7" t="s">
        <v>92</v>
      </c>
      <c r="C151" s="8">
        <v>147313.51134999999</v>
      </c>
    </row>
    <row r="152" spans="1:3" s="2" customFormat="1" ht="48" x14ac:dyDescent="0.25">
      <c r="A152" s="6" t="s">
        <v>324</v>
      </c>
      <c r="B152" s="7" t="s">
        <v>94</v>
      </c>
      <c r="C152" s="8">
        <v>63.1</v>
      </c>
    </row>
    <row r="153" spans="1:3" s="2" customFormat="1" ht="48" x14ac:dyDescent="0.25">
      <c r="A153" s="6" t="s">
        <v>338</v>
      </c>
      <c r="B153" s="7" t="s">
        <v>96</v>
      </c>
      <c r="C153" s="8">
        <v>10400</v>
      </c>
    </row>
    <row r="154" spans="1:3" s="2" customFormat="1" ht="48" x14ac:dyDescent="0.25">
      <c r="A154" s="6" t="s">
        <v>339</v>
      </c>
      <c r="B154" s="7" t="s">
        <v>98</v>
      </c>
      <c r="C154" s="8">
        <v>26247.952499999999</v>
      </c>
    </row>
    <row r="155" spans="1:3" s="2" customFormat="1" ht="24" x14ac:dyDescent="0.25">
      <c r="A155" s="6" t="s">
        <v>325</v>
      </c>
      <c r="B155" s="7" t="s">
        <v>100</v>
      </c>
      <c r="C155" s="8">
        <v>24030.187430000002</v>
      </c>
    </row>
    <row r="156" spans="1:3" s="2" customFormat="1" ht="24" x14ac:dyDescent="0.25">
      <c r="A156" s="6" t="s">
        <v>326</v>
      </c>
      <c r="B156" s="7" t="s">
        <v>102</v>
      </c>
      <c r="C156" s="8">
        <v>689969.7</v>
      </c>
    </row>
    <row r="157" spans="1:3" s="2" customFormat="1" ht="48" x14ac:dyDescent="0.25">
      <c r="A157" s="6" t="s">
        <v>327</v>
      </c>
      <c r="B157" s="7" t="s">
        <v>104</v>
      </c>
      <c r="C157" s="8">
        <v>10030.536</v>
      </c>
    </row>
    <row r="158" spans="1:3" s="2" customFormat="1" ht="60" x14ac:dyDescent="0.25">
      <c r="A158" s="6" t="s">
        <v>328</v>
      </c>
      <c r="B158" s="7" t="s">
        <v>106</v>
      </c>
      <c r="C158" s="8">
        <v>52660.313999999998</v>
      </c>
    </row>
    <row r="159" spans="1:3" s="2" customFormat="1" ht="36" x14ac:dyDescent="0.25">
      <c r="A159" s="6" t="s">
        <v>329</v>
      </c>
      <c r="B159" s="7" t="s">
        <v>107</v>
      </c>
      <c r="C159" s="8">
        <v>21275.002090000002</v>
      </c>
    </row>
    <row r="160" spans="1:3" s="2" customFormat="1" ht="72" x14ac:dyDescent="0.25">
      <c r="A160" s="6" t="s">
        <v>330</v>
      </c>
      <c r="B160" s="7" t="s">
        <v>109</v>
      </c>
      <c r="C160" s="8">
        <v>51.145960000000002</v>
      </c>
    </row>
    <row r="161" spans="1:3" s="2" customFormat="1" ht="36" x14ac:dyDescent="0.25">
      <c r="A161" s="6" t="s">
        <v>331</v>
      </c>
      <c r="B161" s="7" t="s">
        <v>111</v>
      </c>
      <c r="C161" s="8">
        <v>879687.16237999999</v>
      </c>
    </row>
    <row r="162" spans="1:3" s="2" customFormat="1" ht="48" x14ac:dyDescent="0.25">
      <c r="A162" s="6" t="s">
        <v>332</v>
      </c>
      <c r="B162" s="7" t="s">
        <v>112</v>
      </c>
      <c r="C162" s="8">
        <v>275334</v>
      </c>
    </row>
    <row r="163" spans="1:3" s="2" customFormat="1" ht="36" x14ac:dyDescent="0.25">
      <c r="A163" s="6" t="s">
        <v>333</v>
      </c>
      <c r="B163" s="7" t="s">
        <v>114</v>
      </c>
      <c r="C163" s="8">
        <v>4026587.1</v>
      </c>
    </row>
    <row r="164" spans="1:3" s="2" customFormat="1" ht="24" x14ac:dyDescent="0.25">
      <c r="A164" s="6" t="s">
        <v>334</v>
      </c>
      <c r="B164" s="7" t="s">
        <v>116</v>
      </c>
      <c r="C164" s="8">
        <v>14463.9</v>
      </c>
    </row>
    <row r="165" spans="1:3" s="2" customFormat="1" ht="60" x14ac:dyDescent="0.25">
      <c r="A165" s="6" t="s">
        <v>335</v>
      </c>
      <c r="B165" s="7" t="s">
        <v>118</v>
      </c>
      <c r="C165" s="8">
        <v>78133.68651</v>
      </c>
    </row>
    <row r="166" spans="1:3" s="2" customFormat="1" ht="60" x14ac:dyDescent="0.25">
      <c r="A166" s="6" t="s">
        <v>336</v>
      </c>
      <c r="B166" s="7" t="s">
        <v>120</v>
      </c>
      <c r="C166" s="8">
        <v>565348.64971000003</v>
      </c>
    </row>
    <row r="167" spans="1:3" s="2" customFormat="1" ht="24" x14ac:dyDescent="0.25">
      <c r="A167" s="6" t="s">
        <v>337</v>
      </c>
      <c r="B167" s="7" t="s">
        <v>122</v>
      </c>
      <c r="C167" s="8">
        <v>180368.03919000001</v>
      </c>
    </row>
    <row r="168" spans="1:3" s="15" customFormat="1" ht="14.25" x14ac:dyDescent="0.2">
      <c r="A168" s="16" t="s">
        <v>344</v>
      </c>
      <c r="B168" s="17" t="s">
        <v>124</v>
      </c>
      <c r="C168" s="18">
        <f>SUM(C169:C181)</f>
        <v>3953901.3020500001</v>
      </c>
    </row>
    <row r="169" spans="1:3" s="2" customFormat="1" ht="84" x14ac:dyDescent="0.25">
      <c r="A169" s="6" t="s">
        <v>345</v>
      </c>
      <c r="B169" s="7" t="s">
        <v>127</v>
      </c>
      <c r="C169" s="8">
        <v>43499.968650000003</v>
      </c>
    </row>
    <row r="170" spans="1:3" s="2" customFormat="1" ht="48" x14ac:dyDescent="0.25">
      <c r="A170" s="6" t="s">
        <v>340</v>
      </c>
      <c r="B170" s="7" t="s">
        <v>129</v>
      </c>
      <c r="C170" s="8">
        <v>39036.064879999998</v>
      </c>
    </row>
    <row r="171" spans="1:3" s="2" customFormat="1" ht="48" x14ac:dyDescent="0.25">
      <c r="A171" s="6" t="s">
        <v>341</v>
      </c>
      <c r="B171" s="7" t="s">
        <v>131</v>
      </c>
      <c r="C171" s="8">
        <v>7279.8721299999997</v>
      </c>
    </row>
    <row r="172" spans="1:3" s="2" customFormat="1" ht="36" x14ac:dyDescent="0.25">
      <c r="A172" s="6" t="s">
        <v>342</v>
      </c>
      <c r="B172" s="7" t="s">
        <v>133</v>
      </c>
      <c r="C172" s="8">
        <v>138306.00289999999</v>
      </c>
    </row>
    <row r="173" spans="1:3" s="2" customFormat="1" ht="120" x14ac:dyDescent="0.25">
      <c r="A173" s="6" t="s">
        <v>343</v>
      </c>
      <c r="B173" s="7" t="s">
        <v>135</v>
      </c>
      <c r="C173" s="8">
        <v>4844.7</v>
      </c>
    </row>
    <row r="174" spans="1:3" s="2" customFormat="1" ht="48" x14ac:dyDescent="0.25">
      <c r="A174" s="6" t="s">
        <v>346</v>
      </c>
      <c r="B174" s="7" t="s">
        <v>137</v>
      </c>
      <c r="C174" s="8">
        <v>339.09500000000003</v>
      </c>
    </row>
    <row r="175" spans="1:3" s="2" customFormat="1" ht="48" x14ac:dyDescent="0.25">
      <c r="A175" s="6" t="s">
        <v>347</v>
      </c>
      <c r="B175" s="7" t="s">
        <v>139</v>
      </c>
      <c r="C175" s="8">
        <v>2497634.71209</v>
      </c>
    </row>
    <row r="176" spans="1:3" s="2" customFormat="1" ht="84" x14ac:dyDescent="0.25">
      <c r="A176" s="6" t="s">
        <v>348</v>
      </c>
      <c r="B176" s="7" t="s">
        <v>141</v>
      </c>
      <c r="C176" s="8">
        <v>245834.46599999999</v>
      </c>
    </row>
    <row r="177" spans="1:3" s="2" customFormat="1" ht="48" x14ac:dyDescent="0.25">
      <c r="A177" s="6" t="s">
        <v>349</v>
      </c>
      <c r="B177" s="7" t="s">
        <v>143</v>
      </c>
      <c r="C177" s="8">
        <v>202.8991</v>
      </c>
    </row>
    <row r="178" spans="1:3" s="2" customFormat="1" ht="48" x14ac:dyDescent="0.25">
      <c r="A178" s="6" t="s">
        <v>350</v>
      </c>
      <c r="B178" s="7" t="s">
        <v>145</v>
      </c>
      <c r="C178" s="8">
        <v>130.69999999999999</v>
      </c>
    </row>
    <row r="179" spans="1:3" s="2" customFormat="1" ht="60" x14ac:dyDescent="0.25">
      <c r="A179" s="6" t="s">
        <v>351</v>
      </c>
      <c r="B179" s="7" t="s">
        <v>147</v>
      </c>
      <c r="C179" s="8">
        <v>17604.2</v>
      </c>
    </row>
    <row r="180" spans="1:3" s="2" customFormat="1" ht="36" x14ac:dyDescent="0.25">
      <c r="A180" s="6" t="s">
        <v>353</v>
      </c>
      <c r="B180" s="7" t="s">
        <v>149</v>
      </c>
      <c r="C180" s="8">
        <v>4000</v>
      </c>
    </row>
    <row r="181" spans="1:3" s="2" customFormat="1" ht="36" x14ac:dyDescent="0.25">
      <c r="A181" s="6" t="s">
        <v>352</v>
      </c>
      <c r="B181" s="7" t="s">
        <v>151</v>
      </c>
      <c r="C181" s="8">
        <v>955188.6213</v>
      </c>
    </row>
    <row r="182" spans="1:3" s="15" customFormat="1" ht="24" x14ac:dyDescent="0.2">
      <c r="A182" s="16" t="s">
        <v>354</v>
      </c>
      <c r="B182" s="17" t="s">
        <v>153</v>
      </c>
      <c r="C182" s="18">
        <f>SUM(C183:C185)</f>
        <v>15374842.40168</v>
      </c>
    </row>
    <row r="183" spans="1:3" ht="72" x14ac:dyDescent="0.25">
      <c r="A183" s="6" t="s">
        <v>355</v>
      </c>
      <c r="B183" s="19" t="s">
        <v>156</v>
      </c>
      <c r="C183" s="8">
        <v>15370336.64907</v>
      </c>
    </row>
    <row r="184" spans="1:3" ht="48" x14ac:dyDescent="0.25">
      <c r="A184" s="6" t="s">
        <v>356</v>
      </c>
      <c r="B184" s="19" t="s">
        <v>158</v>
      </c>
      <c r="C184" s="8">
        <v>426</v>
      </c>
    </row>
    <row r="185" spans="1:3" ht="24" x14ac:dyDescent="0.25">
      <c r="A185" s="6" t="s">
        <v>357</v>
      </c>
      <c r="B185" s="19" t="s">
        <v>160</v>
      </c>
      <c r="C185" s="8">
        <v>4079.75261</v>
      </c>
    </row>
    <row r="186" spans="1:3" s="15" customFormat="1" ht="24" x14ac:dyDescent="0.2">
      <c r="A186" s="16" t="s">
        <v>358</v>
      </c>
      <c r="B186" s="17" t="s">
        <v>162</v>
      </c>
      <c r="C186" s="18">
        <f>SUM(C187:C189)</f>
        <v>9437631.4993000012</v>
      </c>
    </row>
    <row r="187" spans="1:3" ht="24" x14ac:dyDescent="0.25">
      <c r="A187" s="6" t="s">
        <v>359</v>
      </c>
      <c r="B187" s="19" t="s">
        <v>165</v>
      </c>
      <c r="C187" s="8">
        <v>14221.80746</v>
      </c>
    </row>
    <row r="188" spans="1:3" ht="36" x14ac:dyDescent="0.25">
      <c r="A188" s="6" t="s">
        <v>360</v>
      </c>
      <c r="B188" s="19" t="s">
        <v>167</v>
      </c>
      <c r="C188" s="8">
        <v>110</v>
      </c>
    </row>
    <row r="189" spans="1:3" ht="24" x14ac:dyDescent="0.25">
      <c r="A189" s="6" t="s">
        <v>361</v>
      </c>
      <c r="B189" s="19" t="s">
        <v>169</v>
      </c>
      <c r="C189" s="8">
        <v>9423299.6918400005</v>
      </c>
    </row>
    <row r="190" spans="1:3" s="15" customFormat="1" ht="14.25" x14ac:dyDescent="0.2">
      <c r="A190" s="16" t="s">
        <v>363</v>
      </c>
      <c r="B190" s="17" t="s">
        <v>171</v>
      </c>
      <c r="C190" s="18">
        <v>875.28360999999995</v>
      </c>
    </row>
    <row r="191" spans="1:3" s="15" customFormat="1" ht="72" x14ac:dyDescent="0.2">
      <c r="A191" s="16" t="s">
        <v>362</v>
      </c>
      <c r="B191" s="17" t="s">
        <v>173</v>
      </c>
      <c r="C191" s="18">
        <v>1729034.4232000001</v>
      </c>
    </row>
    <row r="192" spans="1:3" s="15" customFormat="1" ht="36" x14ac:dyDescent="0.2">
      <c r="A192" s="16" t="s">
        <v>364</v>
      </c>
      <c r="B192" s="17" t="s">
        <v>175</v>
      </c>
      <c r="C192" s="18">
        <v>-376547.31279</v>
      </c>
    </row>
    <row r="193" spans="1:3" ht="12.95" customHeight="1" x14ac:dyDescent="0.25">
      <c r="A193" s="22"/>
      <c r="B193" s="22"/>
      <c r="C193" s="22"/>
    </row>
    <row r="194" spans="1:3" ht="12.95" customHeight="1" x14ac:dyDescent="0.25">
      <c r="A194" s="22"/>
      <c r="B194" s="22"/>
      <c r="C194" s="22"/>
    </row>
  </sheetData>
  <mergeCells count="4">
    <mergeCell ref="A6:C6"/>
    <mergeCell ref="A9:A10"/>
    <mergeCell ref="B9:B10"/>
    <mergeCell ref="C9:C10"/>
  </mergeCells>
  <conditionalFormatting sqref="C65:C149">
    <cfRule type="cellIs" dxfId="5" priority="5" stopIfTrue="1" operator="equal">
      <formula>0</formula>
    </cfRule>
    <cfRule type="duplicateValues" dxfId="4" priority="6" stopIfTrue="1"/>
  </conditionalFormatting>
  <conditionalFormatting sqref="C151:C167">
    <cfRule type="cellIs" dxfId="3" priority="3" stopIfTrue="1" operator="equal">
      <formula>0</formula>
    </cfRule>
    <cfRule type="duplicateValues" dxfId="2" priority="4" stopIfTrue="1"/>
  </conditionalFormatting>
  <conditionalFormatting sqref="C169:C181">
    <cfRule type="cellIs" dxfId="1" priority="1" stopIfTrue="1" operator="equal">
      <formula>0</formula>
    </cfRule>
    <cfRule type="duplicateValues" dxfId="0" priority="2" stopIfTrue="1"/>
  </conditionalFormatting>
  <pageMargins left="0.98425197601318404" right="0.51181101799011197" top="0.51181101799011197" bottom="0.51181101799011197" header="0.31496062874794001" footer="0.31496062874794001"/>
  <pageSetup paperSize="9" scale="88"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Шарин</dc:creator>
  <cp:lastModifiedBy>Дмитриева Екатерина Александровна</cp:lastModifiedBy>
  <cp:lastPrinted>2025-04-07T00:57:12Z</cp:lastPrinted>
  <dcterms:created xsi:type="dcterms:W3CDTF">2024-01-30T01:10:26Z</dcterms:created>
  <dcterms:modified xsi:type="dcterms:W3CDTF">2025-05-06T01:08:07Z</dcterms:modified>
</cp:coreProperties>
</file>